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\\172.16.18.106\shishogai\生涯学習課\07 社会教育担当ライン\11 生涯学習活動促進事業\02_生涯学習市民講座\02 報告書\令和6年度報告書\00_区依頼\様式集\市民センター作成\"/>
    </mc:Choice>
  </mc:AlternateContent>
  <xr:revisionPtr revIDLastSave="0" documentId="13_ncr:1_{7E527786-634D-4FF5-984B-162D0E5E72E7}" xr6:coauthVersionLast="36" xr6:coauthVersionMax="36" xr10:uidLastSave="{00000000-0000-0000-0000-000000000000}"/>
  <bookViews>
    <workbookView xWindow="0" yWindow="0" windowWidth="28800" windowHeight="12015" xr2:uid="{00000000-000D-0000-FFFF-FFFF00000000}"/>
  </bookViews>
  <sheets>
    <sheet name="様式６" sheetId="1" r:id="rId1"/>
    <sheet name="様式６ (記入例) " sheetId="2" r:id="rId2"/>
  </sheets>
  <externalReferences>
    <externalReference r:id="rId3"/>
  </externalReferences>
  <definedNames>
    <definedName name="_xlnm.Print_Area" localSheetId="0">様式６!$A$1:$O$25</definedName>
    <definedName name="_xlnm.Print_Area" localSheetId="1">'様式６ (記入例) '!$A$1:$O$25</definedName>
    <definedName name="_xlnm.Print_Titles" localSheetId="0">様式６!$5:$7</definedName>
    <definedName name="_xlnm.Print_Titles" localSheetId="1">'様式６ (記入例) '!$5:$7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E8" i="2"/>
  <c r="L8" i="2"/>
  <c r="C9" i="2"/>
  <c r="E9" i="2"/>
  <c r="L9" i="2"/>
  <c r="C10" i="2"/>
  <c r="E10" i="2"/>
  <c r="L10" i="2"/>
  <c r="C11" i="2"/>
  <c r="E11" i="2"/>
  <c r="L11" i="2"/>
  <c r="C12" i="2"/>
  <c r="E12" i="2"/>
  <c r="L12" i="2"/>
  <c r="C13" i="2"/>
  <c r="E13" i="2"/>
  <c r="L13" i="2"/>
  <c r="C14" i="2"/>
  <c r="E14" i="2"/>
  <c r="L14" i="2"/>
  <c r="C15" i="2"/>
  <c r="E15" i="2"/>
  <c r="L15" i="2"/>
  <c r="C16" i="2"/>
  <c r="E16" i="2"/>
  <c r="L16" i="2"/>
  <c r="C17" i="2"/>
  <c r="E17" i="2"/>
  <c r="L17" i="2"/>
  <c r="C18" i="2"/>
  <c r="E18" i="2"/>
  <c r="L18" i="2"/>
  <c r="C19" i="2"/>
  <c r="E19" i="2"/>
  <c r="L19" i="2"/>
  <c r="C20" i="2"/>
  <c r="E20" i="2"/>
  <c r="L20" i="2"/>
  <c r="C21" i="2"/>
  <c r="E21" i="2"/>
  <c r="L21" i="2"/>
  <c r="C22" i="2"/>
  <c r="E22" i="2"/>
  <c r="L22" i="2"/>
  <c r="H23" i="2"/>
  <c r="I23" i="2"/>
  <c r="J23" i="2"/>
  <c r="K23" i="2"/>
  <c r="N23" i="2"/>
  <c r="O23" i="2"/>
  <c r="C8" i="1"/>
  <c r="E8" i="1"/>
  <c r="L8" i="1"/>
  <c r="C9" i="1"/>
  <c r="E9" i="1"/>
  <c r="L9" i="1"/>
  <c r="C10" i="1"/>
  <c r="E10" i="1"/>
  <c r="L10" i="1"/>
  <c r="C11" i="1"/>
  <c r="E11" i="1"/>
  <c r="L11" i="1"/>
  <c r="C12" i="1"/>
  <c r="E12" i="1"/>
  <c r="L12" i="1"/>
  <c r="C13" i="1"/>
  <c r="E13" i="1"/>
  <c r="L13" i="1"/>
  <c r="C14" i="1"/>
  <c r="E14" i="1"/>
  <c r="L14" i="1"/>
  <c r="C15" i="1"/>
  <c r="E15" i="1"/>
  <c r="L15" i="1"/>
  <c r="C16" i="1"/>
  <c r="E16" i="1"/>
  <c r="L16" i="1"/>
  <c r="C17" i="1"/>
  <c r="E17" i="1"/>
  <c r="L17" i="1"/>
  <c r="C18" i="1"/>
  <c r="E18" i="1"/>
  <c r="L18" i="1"/>
  <c r="C19" i="1"/>
  <c r="E19" i="1"/>
  <c r="L19" i="1"/>
  <c r="C20" i="1"/>
  <c r="E20" i="1"/>
  <c r="L20" i="1"/>
  <c r="C21" i="1"/>
  <c r="E21" i="1"/>
  <c r="L21" i="1"/>
  <c r="C22" i="1"/>
  <c r="E22" i="1"/>
  <c r="L22" i="1"/>
  <c r="H23" i="1"/>
  <c r="I23" i="1"/>
  <c r="J23" i="1"/>
  <c r="K23" i="1"/>
  <c r="N23" i="1"/>
  <c r="O23" i="1"/>
  <c r="L23" i="2" l="1"/>
  <c r="L23" i="1"/>
</calcChain>
</file>

<file path=xl/sharedStrings.xml><?xml version="1.0" encoding="utf-8"?>
<sst xmlns="http://schemas.openxmlformats.org/spreadsheetml/2006/main" count="119" uniqueCount="56">
  <si>
    <t>その他（多世代対象、対象限定等）</t>
    <rPh sb="2" eb="3">
      <t>タ</t>
    </rPh>
    <rPh sb="4" eb="5">
      <t>オオ</t>
    </rPh>
    <rPh sb="5" eb="7">
      <t>セダイ</t>
    </rPh>
    <rPh sb="7" eb="9">
      <t>タイショウ</t>
    </rPh>
    <rPh sb="10" eb="12">
      <t>タイショウ</t>
    </rPh>
    <rPh sb="12" eb="14">
      <t>ゲンテイ</t>
    </rPh>
    <rPh sb="14" eb="15">
      <t>トウ</t>
    </rPh>
    <phoneticPr fontId="2"/>
  </si>
  <si>
    <t>中学生・高校生</t>
    <rPh sb="0" eb="3">
      <t>チュウガクセイ</t>
    </rPh>
    <rPh sb="4" eb="7">
      <t>コウコウセイ</t>
    </rPh>
    <phoneticPr fontId="2"/>
  </si>
  <si>
    <t>小・中・高校生</t>
    <rPh sb="0" eb="1">
      <t>ショウ</t>
    </rPh>
    <rPh sb="2" eb="3">
      <t>ナカ</t>
    </rPh>
    <rPh sb="4" eb="5">
      <t>ダカ</t>
    </rPh>
    <rPh sb="5" eb="6">
      <t>コウ</t>
    </rPh>
    <rPh sb="6" eb="7">
      <t>セイ</t>
    </rPh>
    <phoneticPr fontId="2"/>
  </si>
  <si>
    <t>小学生・中学生</t>
    <rPh sb="0" eb="3">
      <t>ショウガクセイ</t>
    </rPh>
    <rPh sb="4" eb="7">
      <t>チュウガクセイ</t>
    </rPh>
    <phoneticPr fontId="2"/>
  </si>
  <si>
    <t>乳幼児・小・中・高</t>
    <rPh sb="0" eb="3">
      <t>ニュウヨウジ</t>
    </rPh>
    <rPh sb="4" eb="5">
      <t>ショウ</t>
    </rPh>
    <rPh sb="6" eb="7">
      <t>ナカ</t>
    </rPh>
    <rPh sb="8" eb="9">
      <t>ダカ</t>
    </rPh>
    <phoneticPr fontId="2"/>
  </si>
  <si>
    <t>乳幼児・小・中学生</t>
    <rPh sb="0" eb="3">
      <t>ニュウヨウジ</t>
    </rPh>
    <rPh sb="4" eb="5">
      <t>ショウ</t>
    </rPh>
    <rPh sb="6" eb="7">
      <t>ナカ</t>
    </rPh>
    <rPh sb="7" eb="9">
      <t>ガクセイ</t>
    </rPh>
    <phoneticPr fontId="2"/>
  </si>
  <si>
    <t>乳幼児・小学生</t>
    <rPh sb="0" eb="3">
      <t>ニュウヨウジ</t>
    </rPh>
    <rPh sb="4" eb="7">
      <t>ショウガクセイ</t>
    </rPh>
    <phoneticPr fontId="2"/>
  </si>
  <si>
    <t>高校生</t>
    <rPh sb="0" eb="3">
      <t>コウコウセイ</t>
    </rPh>
    <phoneticPr fontId="2"/>
  </si>
  <si>
    <t>中学生</t>
    <rPh sb="0" eb="3">
      <t>チュウガクセイ</t>
    </rPh>
    <phoneticPr fontId="2"/>
  </si>
  <si>
    <t>小学生</t>
    <rPh sb="0" eb="3">
      <t>ショウガクセイ</t>
    </rPh>
    <phoneticPr fontId="2"/>
  </si>
  <si>
    <t>乳幼児</t>
    <rPh sb="0" eb="3">
      <t>ニュウヨウジ</t>
    </rPh>
    <phoneticPr fontId="2"/>
  </si>
  <si>
    <t>親子</t>
    <rPh sb="0" eb="2">
      <t>オヤコ</t>
    </rPh>
    <phoneticPr fontId="2"/>
  </si>
  <si>
    <t>その他</t>
    <rPh sb="2" eb="3">
      <t>タ</t>
    </rPh>
    <phoneticPr fontId="2"/>
  </si>
  <si>
    <t>青年</t>
    <rPh sb="0" eb="2">
      <t>セイネン</t>
    </rPh>
    <phoneticPr fontId="2"/>
  </si>
  <si>
    <t>青年・壮年</t>
    <rPh sb="0" eb="2">
      <t>セイネン</t>
    </rPh>
    <rPh sb="3" eb="5">
      <t>ソウネン</t>
    </rPh>
    <phoneticPr fontId="2"/>
  </si>
  <si>
    <t>壮年・高齢者</t>
    <rPh sb="0" eb="2">
      <t>ソウネン</t>
    </rPh>
    <rPh sb="3" eb="6">
      <t>コウレイシャ</t>
    </rPh>
    <phoneticPr fontId="2"/>
  </si>
  <si>
    <t>人権市民・家庭教育</t>
    <rPh sb="0" eb="2">
      <t>ジンケン</t>
    </rPh>
    <rPh sb="2" eb="4">
      <t>シミン</t>
    </rPh>
    <rPh sb="5" eb="7">
      <t>カテイ</t>
    </rPh>
    <rPh sb="7" eb="9">
      <t>キョウイク</t>
    </rPh>
    <phoneticPr fontId="2"/>
  </si>
  <si>
    <t>青年・高齢者</t>
    <rPh sb="0" eb="2">
      <t>セイネン</t>
    </rPh>
    <rPh sb="3" eb="6">
      <t>コウレイシャ</t>
    </rPh>
    <phoneticPr fontId="2"/>
  </si>
  <si>
    <t>壮年</t>
    <rPh sb="0" eb="2">
      <t>ソウネン</t>
    </rPh>
    <phoneticPr fontId="2"/>
  </si>
  <si>
    <t>高齢者</t>
    <rPh sb="0" eb="3">
      <t>コウレイシャ</t>
    </rPh>
    <phoneticPr fontId="2"/>
  </si>
  <si>
    <t>女性のみ</t>
    <rPh sb="0" eb="2">
      <t>ジョセイ</t>
    </rPh>
    <phoneticPr fontId="2"/>
  </si>
  <si>
    <t>人権市民講座</t>
    <rPh sb="0" eb="2">
      <t>ジンケン</t>
    </rPh>
    <rPh sb="2" eb="4">
      <t>シミン</t>
    </rPh>
    <rPh sb="4" eb="6">
      <t>コウザ</t>
    </rPh>
    <phoneticPr fontId="2"/>
  </si>
  <si>
    <t>男性のみ</t>
    <rPh sb="0" eb="2">
      <t>ダンセイ</t>
    </rPh>
    <phoneticPr fontId="2"/>
  </si>
  <si>
    <t>他の講座</t>
    <rPh sb="0" eb="1">
      <t>ホカ</t>
    </rPh>
    <rPh sb="2" eb="4">
      <t>コウザ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</si>
  <si>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</si>
  <si>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</si>
  <si>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分類名</t>
    <rPh sb="0" eb="2">
      <t>ブンルイ</t>
    </rPh>
    <rPh sb="2" eb="3">
      <t>メイ</t>
    </rPh>
    <phoneticPr fontId="2"/>
  </si>
  <si>
    <t>№</t>
    <phoneticPr fontId="2"/>
  </si>
  <si>
    <t>※計</t>
    <rPh sb="1" eb="2">
      <t>ケイ</t>
    </rPh>
    <phoneticPr fontId="2"/>
  </si>
  <si>
    <t>子ども</t>
    <rPh sb="0" eb="1">
      <t>コ</t>
    </rPh>
    <phoneticPr fontId="2"/>
  </si>
  <si>
    <t>大人</t>
    <rPh sb="0" eb="2">
      <t>オトナ</t>
    </rPh>
    <phoneticPr fontId="2"/>
  </si>
  <si>
    <t>小分類</t>
    <rPh sb="0" eb="1">
      <t>ショウ</t>
    </rPh>
    <rPh sb="1" eb="3">
      <t>ブンルイ</t>
    </rPh>
    <phoneticPr fontId="2"/>
  </si>
  <si>
    <t>大分類</t>
    <rPh sb="0" eb="1">
      <t>ダイ</t>
    </rPh>
    <rPh sb="1" eb="3">
      <t>ブンルイ</t>
    </rPh>
    <phoneticPr fontId="2"/>
  </si>
  <si>
    <t>講師・助言者
謝金額合計</t>
    <rPh sb="0" eb="2">
      <t>コウシ</t>
    </rPh>
    <rPh sb="3" eb="6">
      <t>ジョゲンシャ</t>
    </rPh>
    <rPh sb="7" eb="9">
      <t>シャキン</t>
    </rPh>
    <rPh sb="9" eb="10">
      <t>ガク</t>
    </rPh>
    <rPh sb="10" eb="12">
      <t>ゴウケイ</t>
    </rPh>
    <phoneticPr fontId="2"/>
  </si>
  <si>
    <t>回数</t>
    <rPh sb="0" eb="2">
      <t>カイスウ</t>
    </rPh>
    <phoneticPr fontId="2"/>
  </si>
  <si>
    <t>主な
参加対象</t>
    <rPh sb="0" eb="1">
      <t>シュ</t>
    </rPh>
    <rPh sb="3" eb="5">
      <t>サンカ</t>
    </rPh>
    <rPh sb="5" eb="7">
      <t>タイショウ</t>
    </rPh>
    <phoneticPr fontId="2"/>
  </si>
  <si>
    <t>参加者数（延べ）</t>
    <rPh sb="0" eb="4">
      <t>サンカシャスウ</t>
    </rPh>
    <rPh sb="5" eb="6">
      <t>ノ</t>
    </rPh>
    <phoneticPr fontId="2"/>
  </si>
  <si>
    <t>事業名</t>
    <rPh sb="0" eb="2">
      <t>ジギョウ</t>
    </rPh>
    <rPh sb="2" eb="3">
      <t>メイ</t>
    </rPh>
    <phoneticPr fontId="2"/>
  </si>
  <si>
    <t>講座名</t>
    <rPh sb="0" eb="3">
      <t>コウザメイ</t>
    </rPh>
    <phoneticPr fontId="2"/>
  </si>
  <si>
    <t>学習内容分類</t>
    <rPh sb="0" eb="2">
      <t>ガクシュウ</t>
    </rPh>
    <rPh sb="2" eb="4">
      <t>ナイヨウ</t>
    </rPh>
    <rPh sb="4" eb="6">
      <t>ブンルイ</t>
    </rPh>
    <phoneticPr fontId="2"/>
  </si>
  <si>
    <t>市民センター</t>
    <rPh sb="0" eb="2">
      <t>シミン</t>
    </rPh>
    <phoneticPr fontId="2"/>
  </si>
  <si>
    <t>様式６</t>
    <rPh sb="0" eb="2">
      <t>ヨウシキ</t>
    </rPh>
    <phoneticPr fontId="2"/>
  </si>
  <si>
    <t>※　各講座について、必ず事業名を選択して下さい。
※　主な参加対象は、プルダウンメニューから選択してください。</t>
    <rPh sb="27" eb="28">
      <t>オモ</t>
    </rPh>
    <rPh sb="29" eb="31">
      <t>サンカ</t>
    </rPh>
    <rPh sb="31" eb="33">
      <t>タイショウ</t>
    </rPh>
    <rPh sb="46" eb="48">
      <t>センタク</t>
    </rPh>
    <phoneticPr fontId="2"/>
  </si>
  <si>
    <t>人権鑑賞会</t>
    <rPh sb="0" eb="2">
      <t>ジンケン</t>
    </rPh>
    <rPh sb="2" eb="5">
      <t>カンショウカイ</t>
    </rPh>
    <phoneticPr fontId="2"/>
  </si>
  <si>
    <t>□□講座</t>
    <rPh sb="2" eb="4">
      <t>コウザ</t>
    </rPh>
    <phoneticPr fontId="2"/>
  </si>
  <si>
    <t>人権市民講座</t>
  </si>
  <si>
    <t>〇〇〇</t>
    <phoneticPr fontId="2"/>
  </si>
  <si>
    <t>家庭教育学級</t>
  </si>
  <si>
    <t>△△△△講座</t>
    <rPh sb="4" eb="6">
      <t>コウザ</t>
    </rPh>
    <phoneticPr fontId="2"/>
  </si>
  <si>
    <t>〇〇〇講座</t>
    <rPh sb="3" eb="5">
      <t>コウザ</t>
    </rPh>
    <phoneticPr fontId="2"/>
  </si>
  <si>
    <t>〇〇</t>
    <phoneticPr fontId="2"/>
  </si>
  <si>
    <t>人権に関する話題提供</t>
    <rPh sb="0" eb="2">
      <t>ジンケン</t>
    </rPh>
    <rPh sb="3" eb="4">
      <t>カン</t>
    </rPh>
    <rPh sb="6" eb="10">
      <t>ワダイテイキョウ</t>
    </rPh>
    <phoneticPr fontId="2"/>
  </si>
  <si>
    <t>令和６年度　人権市民講座及び人権に関する話題提供　実績報告書</t>
    <rPh sb="0" eb="2">
      <t>レイワ</t>
    </rPh>
    <rPh sb="3" eb="5">
      <t>ネンド</t>
    </rPh>
    <rPh sb="4" eb="5">
      <t>ド</t>
    </rPh>
    <rPh sb="5" eb="7">
      <t>ヘイネンド</t>
    </rPh>
    <rPh sb="6" eb="8">
      <t>ジンケン</t>
    </rPh>
    <rPh sb="8" eb="10">
      <t>シミン</t>
    </rPh>
    <rPh sb="10" eb="12">
      <t>コウザ</t>
    </rPh>
    <rPh sb="12" eb="13">
      <t>オヨ</t>
    </rPh>
    <rPh sb="14" eb="16">
      <t>ジンケン</t>
    </rPh>
    <rPh sb="17" eb="18">
      <t>カン</t>
    </rPh>
    <rPh sb="20" eb="24">
      <t>ワダイテイキョウ</t>
    </rPh>
    <rPh sb="25" eb="27">
      <t>ジッセキ</t>
    </rPh>
    <rPh sb="27" eb="30">
      <t>ホウコクショ</t>
    </rPh>
    <phoneticPr fontId="2"/>
  </si>
  <si>
    <t>家庭教育講座</t>
    <rPh sb="4" eb="6">
      <t>コウザ</t>
    </rPh>
    <phoneticPr fontId="2"/>
  </si>
  <si>
    <t>令和6年度　人権講座　実績報告書</t>
    <rPh sb="0" eb="2">
      <t>レイワ</t>
    </rPh>
    <rPh sb="3" eb="5">
      <t>ネンド</t>
    </rPh>
    <rPh sb="4" eb="5">
      <t>ド</t>
    </rPh>
    <rPh sb="5" eb="7">
      <t>ヘイネンド</t>
    </rPh>
    <rPh sb="6" eb="8">
      <t>ジンケン</t>
    </rPh>
    <rPh sb="8" eb="10">
      <t>コウザ</t>
    </rPh>
    <rPh sb="11" eb="13">
      <t>ジッセキ</t>
    </rPh>
    <rPh sb="13" eb="16">
      <t>ホウコクショ</t>
    </rPh>
    <phoneticPr fontId="2"/>
  </si>
  <si>
    <r>
      <t xml:space="preserve">※　事業名は、「人権市民講座、家庭教育講座、人権市民・家庭教育、話題提供、その他」をプルダウンメニューから選択してください。
※　主な参加対象は、プルダウンメニューから選択してください。
</t>
    </r>
    <r>
      <rPr>
        <sz val="10"/>
        <color indexed="10"/>
        <rFont val="BIZ UDゴシック"/>
        <family val="3"/>
        <charset val="128"/>
      </rPr>
      <t>※　各講座について、必ず事業名を選択して下さい。</t>
    </r>
    <rPh sb="2" eb="5">
      <t>ジギョウメイ</t>
    </rPh>
    <rPh sb="8" eb="10">
      <t>ジンケン</t>
    </rPh>
    <rPh sb="10" eb="14">
      <t>シミンコウザ</t>
    </rPh>
    <rPh sb="15" eb="19">
      <t>カテイキョウイク</t>
    </rPh>
    <rPh sb="19" eb="21">
      <t>コウザ</t>
    </rPh>
    <rPh sb="22" eb="26">
      <t>ジンケンシミン</t>
    </rPh>
    <rPh sb="27" eb="31">
      <t>カテイキョウイク</t>
    </rPh>
    <rPh sb="32" eb="36">
      <t>ワダイテイキョウ</t>
    </rPh>
    <rPh sb="39" eb="40">
      <t>タ</t>
    </rPh>
    <rPh sb="53" eb="55">
      <t>センタク</t>
    </rPh>
    <rPh sb="65" eb="66">
      <t>オモ</t>
    </rPh>
    <rPh sb="67" eb="69">
      <t>サンカ</t>
    </rPh>
    <rPh sb="69" eb="71">
      <t>タイショウ</t>
    </rPh>
    <rPh sb="84" eb="86">
      <t>センタク</t>
    </rPh>
    <rPh sb="96" eb="99">
      <t>カクコウザ</t>
    </rPh>
    <rPh sb="104" eb="105">
      <t>カナラ</t>
    </rPh>
    <rPh sb="106" eb="108">
      <t>ジギョウ</t>
    </rPh>
    <rPh sb="108" eb="109">
      <t>メイ</t>
    </rPh>
    <rPh sb="110" eb="112">
      <t>センタク</t>
    </rPh>
    <rPh sb="114" eb="115">
      <t>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</si>
</sst>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回&quot;"/>
    <numFmt numFmtId="178" formatCode="_ * #,###&quot;人&quot;_ ;_ * \-#,###&quot;人&quot;_ ;_ * &quot;-&quot;_ ;_ @_ "/>
    <numFmt numFmtId="179" formatCode="#,##0&quot;円&quot;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BIZ UDゴシック"/>
      <family val="3"/>
      <charset val="128"/>
    </font>
    <font>
      <sz val="16"/>
      <name val="BIZ UDゴシック"/>
      <family val="3"/>
      <charset val="128"/>
    </font>
    <font>
      <sz val="9"/>
      <name val="BIZ UDゴシック"/>
      <family val="3"/>
      <charset val="128"/>
    </font>
    <font>
      <u/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10"/>
      <color indexed="10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Border="1" applyAlignment="1">
      <alignment vertical="center"/>
    </xf>
    <xf numFmtId="0" fontId="1" fillId="0" borderId="0" xfId="0" applyFont="1" applyAlignment="1">
      <alignment vertical="top"/>
    </xf>
    <xf numFmtId="0" fontId="0" fillId="0" borderId="6" xfId="0" applyBorder="1" applyAlignment="1">
      <alignment horizontal="center" vertical="center"/>
    </xf>
    <xf numFmtId="0" fontId="4" fillId="0" borderId="0" xfId="1" applyFont="1">
      <alignment vertical="center"/>
    </xf>
    <xf numFmtId="0" fontId="4" fillId="0" borderId="0" xfId="1" applyFont="1" applyBorder="1">
      <alignment vertical="center"/>
    </xf>
    <xf numFmtId="0" fontId="4" fillId="0" borderId="25" xfId="1" applyFont="1" applyBorder="1">
      <alignment vertical="center"/>
    </xf>
    <xf numFmtId="0" fontId="4" fillId="0" borderId="18" xfId="1" applyFont="1" applyBorder="1">
      <alignment vertical="center"/>
    </xf>
    <xf numFmtId="0" fontId="0" fillId="0" borderId="0" xfId="0" applyFont="1"/>
    <xf numFmtId="0" fontId="1" fillId="0" borderId="18" xfId="1" applyFont="1" applyBorder="1">
      <alignment vertical="center"/>
    </xf>
    <xf numFmtId="0" fontId="5" fillId="0" borderId="0" xfId="1" applyFont="1">
      <alignment vertical="center"/>
    </xf>
    <xf numFmtId="0" fontId="0" fillId="0" borderId="3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5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 applyProtection="1">
      <alignment vertical="center"/>
    </xf>
    <xf numFmtId="177" fontId="0" fillId="2" borderId="1" xfId="0" applyNumberFormat="1" applyFill="1" applyBorder="1" applyAlignment="1" applyProtection="1">
      <alignment horizontal="right" vertical="center"/>
    </xf>
    <xf numFmtId="0" fontId="0" fillId="0" borderId="2" xfId="0" applyBorder="1" applyAlignment="1" applyProtection="1">
      <alignment horizontal="right" vertical="center"/>
    </xf>
    <xf numFmtId="178" fontId="0" fillId="2" borderId="3" xfId="0" applyNumberFormat="1" applyFill="1" applyBorder="1" applyAlignment="1" applyProtection="1">
      <alignment horizontal="center" vertical="center" shrinkToFit="1"/>
    </xf>
    <xf numFmtId="178" fontId="0" fillId="2" borderId="4" xfId="0" applyNumberFormat="1" applyFill="1" applyBorder="1" applyAlignment="1" applyProtection="1">
      <alignment horizontal="center" vertical="center" shrinkToFit="1"/>
    </xf>
    <xf numFmtId="178" fontId="9" fillId="2" borderId="1" xfId="0" applyNumberFormat="1" applyFont="1" applyFill="1" applyBorder="1" applyAlignment="1" applyProtection="1">
      <alignment horizontal="center" vertical="center" shrinkToFit="1"/>
    </xf>
    <xf numFmtId="178" fontId="9" fillId="2" borderId="5" xfId="0" applyNumberFormat="1" applyFont="1" applyFill="1" applyBorder="1" applyAlignment="1" applyProtection="1">
      <alignment horizontal="center" vertical="center" shrinkToFit="1"/>
    </xf>
    <xf numFmtId="0" fontId="0" fillId="0" borderId="6" xfId="0" applyBorder="1" applyAlignment="1" applyProtection="1">
      <alignment horizontal="center" vertical="center"/>
    </xf>
    <xf numFmtId="0" fontId="0" fillId="0" borderId="52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 wrapText="1"/>
    </xf>
    <xf numFmtId="178" fontId="0" fillId="2" borderId="12" xfId="0" applyNumberFormat="1" applyFill="1" applyBorder="1" applyAlignment="1" applyProtection="1">
      <alignment horizontal="center" vertical="center" shrinkToFit="1"/>
    </xf>
    <xf numFmtId="0" fontId="0" fillId="0" borderId="13" xfId="0" applyBorder="1" applyAlignment="1" applyProtection="1">
      <alignment horizontal="center" vertical="center" shrinkToFit="1"/>
    </xf>
    <xf numFmtId="0" fontId="0" fillId="0" borderId="10" xfId="0" applyBorder="1" applyAlignment="1" applyProtection="1">
      <alignment horizontal="center" vertical="center" shrinkToFit="1"/>
    </xf>
    <xf numFmtId="0" fontId="0" fillId="0" borderId="14" xfId="0" applyBorder="1" applyAlignment="1" applyProtection="1">
      <alignment horizontal="center" vertical="center" shrinkToFit="1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</xf>
    <xf numFmtId="0" fontId="0" fillId="2" borderId="5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8" xfId="0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 wrapText="1"/>
    </xf>
    <xf numFmtId="178" fontId="0" fillId="2" borderId="20" xfId="0" applyNumberFormat="1" applyFill="1" applyBorder="1" applyAlignment="1" applyProtection="1">
      <alignment horizontal="center" vertical="center" shrinkToFit="1"/>
    </xf>
    <xf numFmtId="0" fontId="0" fillId="0" borderId="21" xfId="0" applyBorder="1" applyAlignment="1" applyProtection="1">
      <alignment horizontal="center" vertical="center" shrinkToFit="1"/>
    </xf>
    <xf numFmtId="0" fontId="0" fillId="0" borderId="18" xfId="0" applyBorder="1" applyAlignment="1" applyProtection="1">
      <alignment horizontal="center" vertical="center" shrinkToFit="1"/>
    </xf>
    <xf numFmtId="0" fontId="0" fillId="0" borderId="22" xfId="0" applyBorder="1" applyAlignment="1" applyProtection="1">
      <alignment horizontal="center" vertical="center" shrinkToFit="1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</xf>
    <xf numFmtId="0" fontId="0" fillId="2" borderId="54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9" fillId="0" borderId="18" xfId="0" applyFont="1" applyBorder="1" applyAlignment="1" applyProtection="1">
      <alignment horizontal="center" vertical="center" shrinkToFit="1"/>
    </xf>
    <xf numFmtId="0" fontId="9" fillId="0" borderId="22" xfId="0" applyFont="1" applyBorder="1" applyAlignment="1" applyProtection="1">
      <alignment horizontal="center" vertical="center" shrinkToFit="1"/>
    </xf>
    <xf numFmtId="0" fontId="0" fillId="0" borderId="26" xfId="0" applyBorder="1" applyAlignment="1" applyProtection="1">
      <alignment horizontal="center" vertical="center"/>
    </xf>
    <xf numFmtId="0" fontId="9" fillId="0" borderId="27" xfId="0" applyFont="1" applyBorder="1" applyAlignment="1" applyProtection="1">
      <alignment horizontal="center" vertical="center" wrapText="1"/>
    </xf>
    <xf numFmtId="178" fontId="0" fillId="2" borderId="28" xfId="0" applyNumberFormat="1" applyFill="1" applyBorder="1" applyAlignment="1" applyProtection="1">
      <alignment horizontal="center" vertical="center" shrinkToFit="1"/>
    </xf>
    <xf numFmtId="0" fontId="0" fillId="0" borderId="29" xfId="0" applyBorder="1" applyAlignment="1" applyProtection="1">
      <alignment horizontal="center" vertical="center" shrinkToFit="1"/>
    </xf>
    <xf numFmtId="0" fontId="0" fillId="0" borderId="26" xfId="0" applyBorder="1" applyAlignment="1" applyProtection="1">
      <alignment horizontal="center" vertical="center" shrinkToFit="1"/>
    </xf>
    <xf numFmtId="0" fontId="9" fillId="0" borderId="26" xfId="0" applyFont="1" applyBorder="1" applyAlignment="1" applyProtection="1">
      <alignment horizontal="center" vertical="center" shrinkToFit="1"/>
    </xf>
    <xf numFmtId="0" fontId="9" fillId="0" borderId="30" xfId="0" applyFont="1" applyBorder="1" applyAlignment="1" applyProtection="1">
      <alignment horizontal="center" vertical="center" shrinkToFit="1"/>
    </xf>
    <xf numFmtId="0" fontId="0" fillId="3" borderId="31" xfId="0" applyFill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</xf>
    <xf numFmtId="0" fontId="0" fillId="2" borderId="29" xfId="0" applyFill="1" applyBorder="1" applyAlignment="1" applyProtection="1">
      <alignment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vertical="center" wrapText="1"/>
    </xf>
    <xf numFmtId="0" fontId="0" fillId="0" borderId="33" xfId="0" applyFill="1" applyBorder="1" applyAlignment="1" applyProtection="1">
      <alignment vertical="center"/>
    </xf>
    <xf numFmtId="0" fontId="0" fillId="0" borderId="31" xfId="0" applyBorder="1" applyAlignment="1" applyProtection="1">
      <alignment vertical="center"/>
    </xf>
    <xf numFmtId="0" fontId="0" fillId="2" borderId="37" xfId="0" applyFill="1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0" fillId="2" borderId="34" xfId="0" applyFill="1" applyBorder="1" applyAlignment="1" applyProtection="1">
      <alignment horizontal="center" vertical="center"/>
    </xf>
    <xf numFmtId="0" fontId="0" fillId="0" borderId="41" xfId="0" applyBorder="1" applyAlignment="1" applyProtection="1">
      <alignment horizontal="center" vertical="center"/>
    </xf>
    <xf numFmtId="179" fontId="0" fillId="0" borderId="32" xfId="0" applyNumberFormat="1" applyBorder="1" applyAlignment="1" applyProtection="1">
      <alignment horizontal="center" vertical="center"/>
    </xf>
    <xf numFmtId="179" fontId="0" fillId="0" borderId="44" xfId="0" applyNumberFormat="1" applyBorder="1" applyAlignment="1" applyProtection="1">
      <alignment horizontal="center" vertical="center"/>
    </xf>
    <xf numFmtId="179" fontId="0" fillId="0" borderId="57" xfId="0" applyNumberFormat="1" applyBorder="1" applyAlignment="1" applyProtection="1">
      <alignment horizontal="center" vertical="center"/>
    </xf>
    <xf numFmtId="176" fontId="9" fillId="2" borderId="55" xfId="0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51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1" xfId="0" applyFont="1" applyBorder="1" applyAlignment="1">
      <alignment vertical="center"/>
    </xf>
    <xf numFmtId="0" fontId="11" fillId="0" borderId="33" xfId="0" applyFont="1" applyFill="1" applyBorder="1" applyAlignment="1" applyProtection="1">
      <alignment vertical="center"/>
      <protection locked="0"/>
    </xf>
    <xf numFmtId="0" fontId="11" fillId="2" borderId="26" xfId="0" applyFont="1" applyFill="1" applyBorder="1" applyAlignment="1">
      <alignment horizontal="left" vertical="center" wrapText="1"/>
    </xf>
    <xf numFmtId="0" fontId="11" fillId="0" borderId="30" xfId="0" applyFont="1" applyFill="1" applyBorder="1" applyAlignment="1" applyProtection="1">
      <alignment horizontal="center" vertical="center" wrapText="1"/>
      <protection locked="0"/>
    </xf>
    <xf numFmtId="0" fontId="11" fillId="2" borderId="32" xfId="0" applyFont="1" applyFill="1" applyBorder="1" applyAlignment="1">
      <alignment horizontal="left" vertical="center" wrapText="1"/>
    </xf>
    <xf numFmtId="0" fontId="11" fillId="0" borderId="31" xfId="0" applyFont="1" applyBorder="1" applyAlignment="1" applyProtection="1">
      <alignment horizontal="center" vertical="center"/>
      <protection locked="0"/>
    </xf>
    <xf numFmtId="0" fontId="11" fillId="0" borderId="31" xfId="0" applyFont="1" applyFill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 shrinkToFit="1"/>
      <protection locked="0"/>
    </xf>
    <xf numFmtId="0" fontId="11" fillId="0" borderId="26" xfId="0" applyFont="1" applyBorder="1" applyAlignment="1" applyProtection="1">
      <alignment horizontal="center" vertical="center" shrinkToFit="1"/>
      <protection locked="0"/>
    </xf>
    <xf numFmtId="0" fontId="11" fillId="0" borderId="29" xfId="0" applyFont="1" applyBorder="1" applyAlignment="1" applyProtection="1">
      <alignment horizontal="center" vertical="center" shrinkToFit="1"/>
      <protection locked="0"/>
    </xf>
    <xf numFmtId="178" fontId="11" fillId="2" borderId="28" xfId="0" applyNumberFormat="1" applyFont="1" applyFill="1" applyBorder="1" applyAlignment="1">
      <alignment horizontal="center" vertical="center" shrinkToFit="1"/>
    </xf>
    <xf numFmtId="0" fontId="11" fillId="0" borderId="27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179" fontId="11" fillId="0" borderId="32" xfId="0" applyNumberFormat="1" applyFont="1" applyBorder="1" applyAlignment="1" applyProtection="1">
      <alignment horizontal="center" vertical="center"/>
      <protection locked="0"/>
    </xf>
    <xf numFmtId="0" fontId="15" fillId="0" borderId="0" xfId="1" applyFont="1">
      <alignment vertical="center"/>
    </xf>
    <xf numFmtId="0" fontId="11" fillId="0" borderId="18" xfId="1" applyFont="1" applyBorder="1">
      <alignment vertical="center"/>
    </xf>
    <xf numFmtId="0" fontId="11" fillId="0" borderId="0" xfId="0" applyFont="1"/>
    <xf numFmtId="0" fontId="11" fillId="0" borderId="23" xfId="0" applyFont="1" applyBorder="1" applyAlignment="1">
      <alignment vertical="center"/>
    </xf>
    <xf numFmtId="0" fontId="11" fillId="0" borderId="19" xfId="0" applyFont="1" applyFill="1" applyBorder="1" applyAlignment="1" applyProtection="1">
      <alignment vertical="center"/>
      <protection locked="0"/>
    </xf>
    <xf numFmtId="0" fontId="11" fillId="2" borderId="22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 applyProtection="1">
      <alignment horizontal="center" vertical="center" wrapText="1"/>
      <protection locked="0"/>
    </xf>
    <xf numFmtId="0" fontId="11" fillId="2" borderId="24" xfId="0" applyFont="1" applyFill="1" applyBorder="1" applyAlignment="1">
      <alignment horizontal="left" vertical="center" wrapText="1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23" xfId="0" applyFont="1" applyFill="1" applyBorder="1" applyAlignment="1" applyProtection="1">
      <alignment horizontal="center" vertical="center"/>
      <protection locked="0"/>
    </xf>
    <xf numFmtId="0" fontId="11" fillId="0" borderId="22" xfId="0" applyFont="1" applyBorder="1" applyAlignment="1" applyProtection="1">
      <alignment horizontal="center" vertical="center" shrinkToFit="1"/>
      <protection locked="0"/>
    </xf>
    <xf numFmtId="0" fontId="11" fillId="0" borderId="18" xfId="0" applyFont="1" applyBorder="1" applyAlignment="1" applyProtection="1">
      <alignment horizontal="center" vertical="center" shrinkToFit="1"/>
      <protection locked="0"/>
    </xf>
    <xf numFmtId="0" fontId="11" fillId="0" borderId="21" xfId="0" applyFont="1" applyBorder="1" applyAlignment="1" applyProtection="1">
      <alignment horizontal="center" vertical="center" shrinkToFit="1"/>
      <protection locked="0"/>
    </xf>
    <xf numFmtId="178" fontId="11" fillId="2" borderId="20" xfId="0" applyNumberFormat="1" applyFont="1" applyFill="1" applyBorder="1" applyAlignment="1">
      <alignment horizontal="center" vertical="center" shrinkToFi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 applyProtection="1">
      <alignment horizontal="center" vertical="center"/>
      <protection locked="0"/>
    </xf>
    <xf numFmtId="179" fontId="11" fillId="0" borderId="44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/>
    </xf>
    <xf numFmtId="0" fontId="16" fillId="0" borderId="0" xfId="1" applyFont="1">
      <alignment vertical="center"/>
    </xf>
    <xf numFmtId="0" fontId="16" fillId="0" borderId="18" xfId="1" applyFont="1" applyBorder="1">
      <alignment vertical="center"/>
    </xf>
    <xf numFmtId="0" fontId="16" fillId="0" borderId="25" xfId="1" applyFont="1" applyBorder="1">
      <alignment vertical="center"/>
    </xf>
    <xf numFmtId="0" fontId="16" fillId="0" borderId="0" xfId="1" applyFont="1" applyBorder="1">
      <alignment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Fill="1" applyBorder="1" applyAlignment="1" applyProtection="1">
      <alignment vertical="center"/>
      <protection locked="0"/>
    </xf>
    <xf numFmtId="0" fontId="11" fillId="2" borderId="14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 applyProtection="1">
      <alignment horizontal="center" vertical="center" wrapText="1"/>
      <protection locked="0"/>
    </xf>
    <xf numFmtId="0" fontId="11" fillId="2" borderId="16" xfId="0" applyFont="1" applyFill="1" applyBorder="1" applyAlignment="1">
      <alignment horizontal="left" vertical="center" wrapText="1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 shrinkToFit="1"/>
      <protection locked="0"/>
    </xf>
    <xf numFmtId="0" fontId="11" fillId="0" borderId="10" xfId="0" applyFont="1" applyBorder="1" applyAlignment="1" applyProtection="1">
      <alignment horizontal="center" vertical="center" shrinkToFit="1"/>
      <protection locked="0"/>
    </xf>
    <xf numFmtId="0" fontId="11" fillId="0" borderId="13" xfId="0" applyFont="1" applyBorder="1" applyAlignment="1" applyProtection="1">
      <alignment horizontal="center" vertical="center" shrinkToFit="1"/>
      <protection locked="0"/>
    </xf>
    <xf numFmtId="178" fontId="11" fillId="2" borderId="12" xfId="0" applyNumberFormat="1" applyFont="1" applyFill="1" applyBorder="1" applyAlignment="1">
      <alignment horizontal="center" vertical="center" shrinkToFit="1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179" fontId="11" fillId="0" borderId="57" xfId="0" applyNumberFormat="1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8" fontId="11" fillId="2" borderId="5" xfId="0" applyNumberFormat="1" applyFont="1" applyFill="1" applyBorder="1" applyAlignment="1">
      <alignment horizontal="center" vertical="center" shrinkToFit="1"/>
    </xf>
    <xf numFmtId="178" fontId="11" fillId="2" borderId="1" xfId="0" applyNumberFormat="1" applyFont="1" applyFill="1" applyBorder="1" applyAlignment="1">
      <alignment horizontal="center" vertical="center" shrinkToFit="1"/>
    </xf>
    <xf numFmtId="178" fontId="11" fillId="2" borderId="4" xfId="0" applyNumberFormat="1" applyFont="1" applyFill="1" applyBorder="1" applyAlignment="1">
      <alignment horizontal="center" vertical="center" shrinkToFit="1"/>
    </xf>
    <xf numFmtId="178" fontId="11" fillId="2" borderId="3" xfId="0" applyNumberFormat="1" applyFont="1" applyFill="1" applyBorder="1" applyAlignment="1">
      <alignment horizontal="center" vertical="center" shrinkToFit="1"/>
    </xf>
    <xf numFmtId="0" fontId="11" fillId="0" borderId="2" xfId="0" applyFont="1" applyBorder="1" applyAlignment="1">
      <alignment horizontal="right" vertical="center"/>
    </xf>
    <xf numFmtId="177" fontId="11" fillId="2" borderId="1" xfId="0" applyNumberFormat="1" applyFont="1" applyFill="1" applyBorder="1" applyAlignment="1">
      <alignment horizontal="right" vertical="center"/>
    </xf>
    <xf numFmtId="176" fontId="11" fillId="2" borderId="55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top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1" fillId="0" borderId="19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3" borderId="46" xfId="0" applyFont="1" applyFill="1" applyBorder="1" applyAlignment="1">
      <alignment horizontal="center" vertical="center"/>
    </xf>
    <xf numFmtId="0" fontId="11" fillId="3" borderId="45" xfId="0" applyFont="1" applyFill="1" applyBorder="1" applyAlignment="1">
      <alignment horizontal="center" vertical="center"/>
    </xf>
    <xf numFmtId="0" fontId="11" fillId="3" borderId="45" xfId="0" applyFont="1" applyFill="1" applyBorder="1"/>
    <xf numFmtId="0" fontId="11" fillId="3" borderId="32" xfId="0" applyFont="1" applyFill="1" applyBorder="1"/>
    <xf numFmtId="0" fontId="11" fillId="0" borderId="22" xfId="0" applyFont="1" applyBorder="1" applyAlignment="1">
      <alignment horizontal="center" vertical="center"/>
    </xf>
    <xf numFmtId="0" fontId="11" fillId="2" borderId="42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0" fontId="11" fillId="0" borderId="45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19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50" xfId="0" applyBorder="1" applyAlignment="1" applyProtection="1">
      <alignment horizontal="center" vertical="center"/>
    </xf>
    <xf numFmtId="0" fontId="0" fillId="0" borderId="49" xfId="0" applyBorder="1" applyAlignment="1" applyProtection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45" xfId="0" applyFill="1" applyBorder="1"/>
    <xf numFmtId="0" fontId="0" fillId="3" borderId="32" xfId="0" applyFill="1" applyBorder="1"/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7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 wrapText="1"/>
    </xf>
    <xf numFmtId="0" fontId="10" fillId="3" borderId="43" xfId="0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center" vertical="center" wrapText="1"/>
    </xf>
    <xf numFmtId="0" fontId="0" fillId="0" borderId="21" xfId="0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/>
    </xf>
    <xf numFmtId="0" fontId="0" fillId="0" borderId="38" xfId="0" applyBorder="1" applyAlignment="1" applyProtection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0" fontId="0" fillId="0" borderId="45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0" fillId="0" borderId="56" xfId="0" applyBorder="1" applyAlignment="1" applyProtection="1">
      <alignment horizontal="center" vertical="center" wrapText="1"/>
    </xf>
    <xf numFmtId="0" fontId="0" fillId="0" borderId="44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</cellXfs>
  <cellStyles count="2">
    <cellStyle name="標準" xfId="0" builtinId="0"/>
    <cellStyle name="標準_⑳ 実績集計フォーマット(若松)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2</xdr:row>
      <xdr:rowOff>28575</xdr:rowOff>
    </xdr:from>
    <xdr:to>
      <xdr:col>11</xdr:col>
      <xdr:colOff>391646</xdr:colOff>
      <xdr:row>3</xdr:row>
      <xdr:rowOff>92448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638675" y="438150"/>
          <a:ext cx="1182221" cy="301998"/>
        </a:xfrm>
        <a:prstGeom prst="wedgeRectCallout">
          <a:avLst>
            <a:gd name="adj1" fmla="val -50000"/>
            <a:gd name="adj2" fmla="val 39472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※は自動計算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1771650</xdr:colOff>
      <xdr:row>1</xdr:row>
      <xdr:rowOff>123825</xdr:rowOff>
    </xdr:to>
    <xdr:sp macro="" textlink="">
      <xdr:nvSpPr>
        <xdr:cNvPr id="2" name="Rectangle 1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411480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FF" mc:Ignorable="a14" a14:legacySpreadsheetColorIndex="12"/>
        </a:solidFill>
        <a:ln w="1905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記入例（様式６）</a:t>
          </a:r>
        </a:p>
      </xdr:txBody>
    </xdr:sp>
    <xdr:clientData/>
  </xdr:twoCellAnchor>
  <xdr:twoCellAnchor>
    <xdr:from>
      <xdr:col>7</xdr:col>
      <xdr:colOff>10583</xdr:colOff>
      <xdr:row>3</xdr:row>
      <xdr:rowOff>105833</xdr:rowOff>
    </xdr:from>
    <xdr:to>
      <xdr:col>11</xdr:col>
      <xdr:colOff>538502</xdr:colOff>
      <xdr:row>3</xdr:row>
      <xdr:rowOff>427691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 rot="-5400000">
          <a:off x="6414401" y="-983035"/>
          <a:ext cx="64683" cy="3271119"/>
        </a:xfrm>
        <a:prstGeom prst="rightBrace">
          <a:avLst>
            <a:gd name="adj1" fmla="val 115686"/>
            <a:gd name="adj2" fmla="val 30513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11</xdr:col>
      <xdr:colOff>190500</xdr:colOff>
      <xdr:row>2</xdr:row>
      <xdr:rowOff>225985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5486400" y="171450"/>
          <a:ext cx="2247900" cy="3402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100" b="1" i="0" baseline="0">
              <a:effectLst/>
              <a:latin typeface="+mn-lt"/>
              <a:ea typeface="+mn-ea"/>
              <a:cs typeface="+mn-cs"/>
            </a:rPr>
            <a:t>延べ数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を記入ください。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（様式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7-1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No.2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）</a:t>
          </a:r>
          <a:endParaRPr lang="ja-JP" altLang="ja-JP" sz="1100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983;&#28079;&#23398;&#32722;&#35506;/07%20&#31038;&#20250;&#25945;&#32946;&#25285;&#24403;&#12521;&#12452;&#12531;/11%20&#29983;&#28079;&#23398;&#32722;&#27963;&#21205;&#20419;&#36914;&#20107;&#26989;/02_&#29983;&#28079;&#23398;&#32722;&#24066;&#27665;&#35611;&#24231;/02%20&#22577;&#21578;&#26360;/&#20196;&#21644;4&#24180;&#24230;&#22577;&#21578;&#26360;/&#65288;&#12295;&#12295;&#12475;&#12531;&#12479;&#12540;&#20316;&#25104;&#65289;&#27096;&#24335;5,6,8,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５－１"/>
      <sheetName val="様式５－１ (記入例)"/>
      <sheetName val="別紙　分類表"/>
      <sheetName val="様式８"/>
      <sheetName val="様式１３"/>
      <sheetName val="様式１３（記入例）"/>
    </sheetNames>
    <sheetDataSet>
      <sheetData sheetId="0"/>
      <sheetData sheetId="1"/>
      <sheetData sheetId="2">
        <row r="6">
          <cell r="B6" t="str">
            <v>Ⅰ</v>
          </cell>
          <cell r="C6" t="str">
            <v>共生のまちづくり</v>
          </cell>
        </row>
        <row r="7">
          <cell r="B7" t="str">
            <v>Ⅱ</v>
          </cell>
          <cell r="C7" t="str">
            <v>「学び」を通して地域で活躍できる人材の育成</v>
          </cell>
        </row>
        <row r="8">
          <cell r="B8" t="str">
            <v>Ⅲ</v>
          </cell>
          <cell r="C8" t="str">
            <v>環境意識の高揚</v>
          </cell>
        </row>
        <row r="9">
          <cell r="B9" t="str">
            <v>Ⅳ</v>
          </cell>
          <cell r="C9" t="str">
            <v>男女共同参画の推進</v>
          </cell>
        </row>
        <row r="10">
          <cell r="B10" t="str">
            <v>Ⅴ</v>
          </cell>
          <cell r="C10" t="str">
            <v>健康づくりの支援</v>
          </cell>
        </row>
        <row r="11">
          <cell r="B11" t="str">
            <v>Ⅵ</v>
          </cell>
          <cell r="C11" t="str">
            <v>子ども・青少年の
健全育成</v>
          </cell>
        </row>
        <row r="12">
          <cell r="B12" t="str">
            <v>Ⅶ</v>
          </cell>
          <cell r="C12" t="str">
            <v>安全・安心のまちづくり</v>
          </cell>
        </row>
        <row r="13">
          <cell r="B13" t="str">
            <v>Ⅷ</v>
          </cell>
          <cell r="C13" t="str">
            <v>人権文化のまちづくり</v>
          </cell>
        </row>
        <row r="14">
          <cell r="B14" t="str">
            <v>Ⅸ</v>
          </cell>
          <cell r="C14" t="str">
            <v>シビックプライドの醸成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tabSelected="1" view="pageBreakPreview" zoomScaleNormal="100" zoomScaleSheetLayoutView="100" workbookViewId="0">
      <selection activeCell="F8" sqref="F8"/>
    </sheetView>
  </sheetViews>
  <sheetFormatPr defaultRowHeight="13.5" x14ac:dyDescent="0.15"/>
  <cols>
    <col min="1" max="1" width="3.5" style="83" customWidth="1"/>
    <col min="2" max="2" width="4.125" style="83" hidden="1" customWidth="1"/>
    <col min="3" max="3" width="10.125" style="83" hidden="1" customWidth="1"/>
    <col min="4" max="4" width="4.125" style="83" hidden="1" customWidth="1"/>
    <col min="5" max="5" width="10.375" style="83" hidden="1" customWidth="1"/>
    <col min="6" max="6" width="26.75" style="83" customWidth="1"/>
    <col min="7" max="7" width="19.5" style="83" customWidth="1"/>
    <col min="8" max="11" width="5.375" style="83" customWidth="1"/>
    <col min="12" max="12" width="7.25" style="83" customWidth="1"/>
    <col min="13" max="13" width="10.5" style="83" customWidth="1"/>
    <col min="14" max="14" width="7.25" style="83" customWidth="1"/>
    <col min="15" max="15" width="14.125" style="83" customWidth="1"/>
    <col min="16" max="16" width="9" style="83"/>
    <col min="17" max="17" width="19.625" style="83" customWidth="1"/>
    <col min="18" max="18" width="9" style="83"/>
    <col min="19" max="19" width="24.625" style="83" customWidth="1"/>
    <col min="20" max="16384" width="9" style="83"/>
  </cols>
  <sheetData>
    <row r="1" spans="1:21" x14ac:dyDescent="0.15">
      <c r="O1" s="84" t="s">
        <v>41</v>
      </c>
    </row>
    <row r="2" spans="1:21" ht="18.75" x14ac:dyDescent="0.15">
      <c r="A2" s="85" t="s">
        <v>52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21" ht="18.75" x14ac:dyDescent="0.15">
      <c r="C3" s="86"/>
      <c r="D3" s="86"/>
      <c r="E3" s="86"/>
      <c r="F3" s="86"/>
      <c r="G3" s="86"/>
      <c r="H3" s="86"/>
      <c r="I3" s="86"/>
      <c r="J3" s="86"/>
      <c r="K3" s="86"/>
      <c r="L3" s="86"/>
      <c r="M3" s="175"/>
      <c r="N3" s="176"/>
      <c r="O3" s="87" t="s">
        <v>40</v>
      </c>
    </row>
    <row r="4" spans="1:21" ht="9.75" customHeight="1" thickBot="1" x14ac:dyDescent="0.2">
      <c r="O4" s="88"/>
    </row>
    <row r="5" spans="1:21" x14ac:dyDescent="0.15">
      <c r="A5" s="184" t="s">
        <v>27</v>
      </c>
      <c r="B5" s="162" t="s">
        <v>39</v>
      </c>
      <c r="C5" s="163"/>
      <c r="D5" s="163"/>
      <c r="E5" s="164"/>
      <c r="F5" s="172" t="s">
        <v>38</v>
      </c>
      <c r="G5" s="187" t="s">
        <v>37</v>
      </c>
      <c r="H5" s="165" t="s">
        <v>36</v>
      </c>
      <c r="I5" s="166"/>
      <c r="J5" s="166"/>
      <c r="K5" s="167"/>
      <c r="L5" s="168"/>
      <c r="M5" s="177" t="s">
        <v>35</v>
      </c>
      <c r="N5" s="179" t="s">
        <v>34</v>
      </c>
      <c r="O5" s="181" t="s">
        <v>33</v>
      </c>
    </row>
    <row r="6" spans="1:21" x14ac:dyDescent="0.15">
      <c r="A6" s="185"/>
      <c r="B6" s="160" t="s">
        <v>32</v>
      </c>
      <c r="C6" s="161"/>
      <c r="D6" s="161" t="s">
        <v>31</v>
      </c>
      <c r="E6" s="182"/>
      <c r="F6" s="173"/>
      <c r="G6" s="188"/>
      <c r="H6" s="169" t="s">
        <v>30</v>
      </c>
      <c r="I6" s="161"/>
      <c r="J6" s="161" t="s">
        <v>29</v>
      </c>
      <c r="K6" s="190"/>
      <c r="L6" s="170" t="s">
        <v>28</v>
      </c>
      <c r="M6" s="169"/>
      <c r="N6" s="161"/>
      <c r="O6" s="182"/>
    </row>
    <row r="7" spans="1:21" ht="14.25" thickBot="1" x14ac:dyDescent="0.2">
      <c r="A7" s="186"/>
      <c r="B7" s="89" t="s">
        <v>27</v>
      </c>
      <c r="C7" s="90" t="s">
        <v>26</v>
      </c>
      <c r="D7" s="91" t="s">
        <v>27</v>
      </c>
      <c r="E7" s="92" t="s">
        <v>26</v>
      </c>
      <c r="F7" s="174"/>
      <c r="G7" s="189"/>
      <c r="H7" s="93" t="s">
        <v>25</v>
      </c>
      <c r="I7" s="91" t="s">
        <v>24</v>
      </c>
      <c r="J7" s="91" t="s">
        <v>25</v>
      </c>
      <c r="K7" s="94" t="s">
        <v>24</v>
      </c>
      <c r="L7" s="171"/>
      <c r="M7" s="178"/>
      <c r="N7" s="180"/>
      <c r="O7" s="183"/>
    </row>
    <row r="8" spans="1:21" ht="37.5" customHeight="1" x14ac:dyDescent="0.15">
      <c r="A8" s="95">
        <v>1</v>
      </c>
      <c r="B8" s="96">
        <v>10</v>
      </c>
      <c r="C8" s="97" t="e">
        <f>VLOOKUP(B8,'[1]別紙　分類表'!$B$6:$C$14,2,1)</f>
        <v>#N/A</v>
      </c>
      <c r="D8" s="98"/>
      <c r="E8" s="99" t="e">
        <f>VLOOKUP(D8,'[1]別紙　分類表'!#REF!,2,1)</f>
        <v>#REF!</v>
      </c>
      <c r="F8" s="100"/>
      <c r="G8" s="101"/>
      <c r="H8" s="102"/>
      <c r="I8" s="103"/>
      <c r="J8" s="103"/>
      <c r="K8" s="104"/>
      <c r="L8" s="105">
        <f t="shared" ref="L8:L22" si="0">SUM(H8:K8)</f>
        <v>0</v>
      </c>
      <c r="M8" s="106"/>
      <c r="N8" s="107"/>
      <c r="O8" s="108"/>
      <c r="R8" s="109"/>
      <c r="S8" s="110" t="s">
        <v>23</v>
      </c>
      <c r="U8" s="111" t="s">
        <v>22</v>
      </c>
    </row>
    <row r="9" spans="1:21" s="126" customFormat="1" ht="37.5" customHeight="1" x14ac:dyDescent="0.15">
      <c r="A9" s="112">
        <v>2</v>
      </c>
      <c r="B9" s="113">
        <v>10</v>
      </c>
      <c r="C9" s="114" t="e">
        <f>VLOOKUP(B9,'[1]別紙　分類表'!$B$6:$C$14,2,1)</f>
        <v>#N/A</v>
      </c>
      <c r="D9" s="115"/>
      <c r="E9" s="116" t="e">
        <f>VLOOKUP(D9,'[1]別紙　分類表'!#REF!,2,1)</f>
        <v>#REF!</v>
      </c>
      <c r="F9" s="117"/>
      <c r="G9" s="118"/>
      <c r="H9" s="119"/>
      <c r="I9" s="120"/>
      <c r="J9" s="120"/>
      <c r="K9" s="121"/>
      <c r="L9" s="122">
        <f t="shared" si="0"/>
        <v>0</v>
      </c>
      <c r="M9" s="123"/>
      <c r="N9" s="124"/>
      <c r="O9" s="125"/>
      <c r="R9" s="127"/>
      <c r="S9" s="110" t="s">
        <v>21</v>
      </c>
      <c r="U9" s="111" t="s">
        <v>20</v>
      </c>
    </row>
    <row r="10" spans="1:21" s="126" customFormat="1" ht="37.5" customHeight="1" x14ac:dyDescent="0.15">
      <c r="A10" s="112">
        <v>3</v>
      </c>
      <c r="B10" s="113">
        <v>10</v>
      </c>
      <c r="C10" s="114" t="e">
        <f>VLOOKUP(B10,'[1]別紙　分類表'!$B$6:$C$14,2,1)</f>
        <v>#N/A</v>
      </c>
      <c r="D10" s="115"/>
      <c r="E10" s="116" t="e">
        <f>VLOOKUP(D10,'[1]別紙　分類表'!#REF!,2,1)</f>
        <v>#REF!</v>
      </c>
      <c r="F10" s="117"/>
      <c r="G10" s="118"/>
      <c r="H10" s="119"/>
      <c r="I10" s="120"/>
      <c r="J10" s="120"/>
      <c r="K10" s="121"/>
      <c r="L10" s="122">
        <f t="shared" si="0"/>
        <v>0</v>
      </c>
      <c r="M10" s="123"/>
      <c r="N10" s="124"/>
      <c r="O10" s="125"/>
      <c r="R10" s="127"/>
      <c r="S10" s="128" t="s">
        <v>53</v>
      </c>
      <c r="U10" s="111" t="s">
        <v>19</v>
      </c>
    </row>
    <row r="11" spans="1:21" s="126" customFormat="1" ht="37.5" customHeight="1" x14ac:dyDescent="0.15">
      <c r="A11" s="112">
        <v>4</v>
      </c>
      <c r="B11" s="113">
        <v>10</v>
      </c>
      <c r="C11" s="114" t="e">
        <f>VLOOKUP(B11,'[1]別紙　分類表'!$B$6:$C$14,2,1)</f>
        <v>#N/A</v>
      </c>
      <c r="D11" s="115"/>
      <c r="E11" s="116" t="e">
        <f>VLOOKUP(D11,'[1]別紙　分類表'!#REF!,2,1)</f>
        <v>#REF!</v>
      </c>
      <c r="F11" s="117"/>
      <c r="G11" s="118"/>
      <c r="H11" s="119"/>
      <c r="I11" s="120"/>
      <c r="J11" s="120"/>
      <c r="K11" s="121"/>
      <c r="L11" s="122">
        <f t="shared" si="0"/>
        <v>0</v>
      </c>
      <c r="M11" s="123"/>
      <c r="N11" s="124"/>
      <c r="O11" s="125"/>
      <c r="R11" s="127"/>
      <c r="S11" s="128" t="s">
        <v>16</v>
      </c>
      <c r="U11" s="111" t="s">
        <v>18</v>
      </c>
    </row>
    <row r="12" spans="1:21" s="126" customFormat="1" ht="37.5" customHeight="1" x14ac:dyDescent="0.15">
      <c r="A12" s="112">
        <v>5</v>
      </c>
      <c r="B12" s="113">
        <v>10</v>
      </c>
      <c r="C12" s="114" t="e">
        <f>VLOOKUP(B12,'[1]別紙　分類表'!$B$6:$C$14,2,1)</f>
        <v>#N/A</v>
      </c>
      <c r="D12" s="115"/>
      <c r="E12" s="116" t="e">
        <f>VLOOKUP(D12,'[1]別紙　分類表'!#REF!,2,1)</f>
        <v>#REF!</v>
      </c>
      <c r="F12" s="117"/>
      <c r="G12" s="118"/>
      <c r="H12" s="119"/>
      <c r="I12" s="120"/>
      <c r="J12" s="120"/>
      <c r="K12" s="121"/>
      <c r="L12" s="122">
        <f t="shared" si="0"/>
        <v>0</v>
      </c>
      <c r="M12" s="123"/>
      <c r="N12" s="124"/>
      <c r="O12" s="125"/>
      <c r="R12" s="127"/>
      <c r="S12" s="128" t="s">
        <v>51</v>
      </c>
      <c r="U12" s="111" t="s">
        <v>17</v>
      </c>
    </row>
    <row r="13" spans="1:21" s="126" customFormat="1" ht="37.5" customHeight="1" x14ac:dyDescent="0.15">
      <c r="A13" s="112">
        <v>6</v>
      </c>
      <c r="B13" s="113">
        <v>10</v>
      </c>
      <c r="C13" s="114" t="e">
        <f>VLOOKUP(B13,'[1]別紙　分類表'!$B$6:$C$14,2,1)</f>
        <v>#N/A</v>
      </c>
      <c r="D13" s="115"/>
      <c r="E13" s="116" t="e">
        <f>VLOOKUP(D13,'[1]別紙　分類表'!#REF!,2,1)</f>
        <v>#REF!</v>
      </c>
      <c r="F13" s="117"/>
      <c r="G13" s="118"/>
      <c r="H13" s="119"/>
      <c r="I13" s="120"/>
      <c r="J13" s="120"/>
      <c r="K13" s="121"/>
      <c r="L13" s="122">
        <f t="shared" si="0"/>
        <v>0</v>
      </c>
      <c r="M13" s="123"/>
      <c r="N13" s="124"/>
      <c r="O13" s="125"/>
      <c r="R13" s="127"/>
      <c r="S13" s="128" t="s">
        <v>12</v>
      </c>
      <c r="U13" s="111" t="s">
        <v>15</v>
      </c>
    </row>
    <row r="14" spans="1:21" s="126" customFormat="1" ht="37.5" customHeight="1" x14ac:dyDescent="0.15">
      <c r="A14" s="112">
        <v>7</v>
      </c>
      <c r="B14" s="113"/>
      <c r="C14" s="114" t="e">
        <f>VLOOKUP(B14,'[1]別紙　分類表'!$B$6:$C$14,2,1)</f>
        <v>#N/A</v>
      </c>
      <c r="D14" s="115"/>
      <c r="E14" s="116" t="e">
        <f>VLOOKUP(D14,'[1]別紙　分類表'!#REF!,2,1)</f>
        <v>#REF!</v>
      </c>
      <c r="F14" s="117"/>
      <c r="G14" s="118"/>
      <c r="H14" s="119"/>
      <c r="I14" s="120"/>
      <c r="J14" s="120"/>
      <c r="K14" s="121"/>
      <c r="L14" s="122">
        <f t="shared" si="0"/>
        <v>0</v>
      </c>
      <c r="M14" s="123"/>
      <c r="N14" s="124"/>
      <c r="O14" s="125"/>
      <c r="Q14" s="127"/>
      <c r="R14" s="127"/>
      <c r="S14" s="129"/>
      <c r="U14" s="111" t="s">
        <v>14</v>
      </c>
    </row>
    <row r="15" spans="1:21" s="126" customFormat="1" ht="37.5" customHeight="1" x14ac:dyDescent="0.15">
      <c r="A15" s="112">
        <v>8</v>
      </c>
      <c r="B15" s="113"/>
      <c r="C15" s="114" t="e">
        <f>VLOOKUP(B15,'[1]別紙　分類表'!$B$6:$C$14,2,1)</f>
        <v>#N/A</v>
      </c>
      <c r="D15" s="115"/>
      <c r="E15" s="116" t="e">
        <f>VLOOKUP(D15,'[1]別紙　分類表'!#REF!,2,1)</f>
        <v>#REF!</v>
      </c>
      <c r="F15" s="117"/>
      <c r="G15" s="118"/>
      <c r="H15" s="119"/>
      <c r="I15" s="120"/>
      <c r="J15" s="120"/>
      <c r="K15" s="121"/>
      <c r="L15" s="122">
        <f t="shared" si="0"/>
        <v>0</v>
      </c>
      <c r="M15" s="123"/>
      <c r="N15" s="124"/>
      <c r="O15" s="125"/>
      <c r="R15" s="127"/>
      <c r="S15" s="130"/>
      <c r="U15" s="111" t="s">
        <v>13</v>
      </c>
    </row>
    <row r="16" spans="1:21" s="126" customFormat="1" ht="37.5" customHeight="1" x14ac:dyDescent="0.15">
      <c r="A16" s="112">
        <v>9</v>
      </c>
      <c r="B16" s="113"/>
      <c r="C16" s="114" t="e">
        <f>VLOOKUP(B16,'[1]別紙　分類表'!$B$6:$C$14,2,1)</f>
        <v>#N/A</v>
      </c>
      <c r="D16" s="115"/>
      <c r="E16" s="116" t="e">
        <f>VLOOKUP(D16,'[1]別紙　分類表'!#REF!,2,1)</f>
        <v>#REF!</v>
      </c>
      <c r="F16" s="117"/>
      <c r="G16" s="118"/>
      <c r="H16" s="119"/>
      <c r="I16" s="120"/>
      <c r="J16" s="120"/>
      <c r="K16" s="121"/>
      <c r="L16" s="122">
        <f t="shared" si="0"/>
        <v>0</v>
      </c>
      <c r="M16" s="123"/>
      <c r="N16" s="124"/>
      <c r="O16" s="125"/>
      <c r="R16" s="127"/>
      <c r="S16" s="130"/>
      <c r="U16" s="111" t="s">
        <v>11</v>
      </c>
    </row>
    <row r="17" spans="1:21" s="126" customFormat="1" ht="37.5" customHeight="1" x14ac:dyDescent="0.15">
      <c r="A17" s="112">
        <v>10</v>
      </c>
      <c r="B17" s="113"/>
      <c r="C17" s="114" t="e">
        <f>VLOOKUP(B17,'[1]別紙　分類表'!$B$6:$C$14,2,1)</f>
        <v>#N/A</v>
      </c>
      <c r="D17" s="115"/>
      <c r="E17" s="116" t="e">
        <f>VLOOKUP(D17,'[1]別紙　分類表'!#REF!,2,1)</f>
        <v>#REF!</v>
      </c>
      <c r="F17" s="117"/>
      <c r="G17" s="118"/>
      <c r="H17" s="119"/>
      <c r="I17" s="120"/>
      <c r="J17" s="120"/>
      <c r="K17" s="121"/>
      <c r="L17" s="122">
        <f t="shared" si="0"/>
        <v>0</v>
      </c>
      <c r="M17" s="123"/>
      <c r="N17" s="124"/>
      <c r="O17" s="125"/>
      <c r="R17" s="127"/>
      <c r="U17" s="111" t="s">
        <v>10</v>
      </c>
    </row>
    <row r="18" spans="1:21" s="126" customFormat="1" ht="37.5" customHeight="1" x14ac:dyDescent="0.15">
      <c r="A18" s="112">
        <v>11</v>
      </c>
      <c r="B18" s="113"/>
      <c r="C18" s="114" t="e">
        <f>VLOOKUP(B18,'[1]別紙　分類表'!$B$6:$C$14,2,1)</f>
        <v>#N/A</v>
      </c>
      <c r="D18" s="115"/>
      <c r="E18" s="116" t="e">
        <f>VLOOKUP(D18,'[1]別紙　分類表'!#REF!,2,1)</f>
        <v>#REF!</v>
      </c>
      <c r="F18" s="117"/>
      <c r="G18" s="118"/>
      <c r="H18" s="119"/>
      <c r="I18" s="120"/>
      <c r="J18" s="120"/>
      <c r="K18" s="121"/>
      <c r="L18" s="122">
        <f t="shared" si="0"/>
        <v>0</v>
      </c>
      <c r="M18" s="123"/>
      <c r="N18" s="124"/>
      <c r="O18" s="125"/>
      <c r="R18" s="127"/>
      <c r="U18" s="111" t="s">
        <v>9</v>
      </c>
    </row>
    <row r="19" spans="1:21" s="126" customFormat="1" ht="37.5" customHeight="1" x14ac:dyDescent="0.15">
      <c r="A19" s="112">
        <v>12</v>
      </c>
      <c r="B19" s="113"/>
      <c r="C19" s="114" t="e">
        <f>VLOOKUP(B19,'[1]別紙　分類表'!$B$6:$C$14,2,1)</f>
        <v>#N/A</v>
      </c>
      <c r="D19" s="115"/>
      <c r="E19" s="116" t="e">
        <f>VLOOKUP(D19,'[1]別紙　分類表'!#REF!,2,1)</f>
        <v>#REF!</v>
      </c>
      <c r="F19" s="117"/>
      <c r="G19" s="118"/>
      <c r="H19" s="119"/>
      <c r="I19" s="120"/>
      <c r="J19" s="120"/>
      <c r="K19" s="121"/>
      <c r="L19" s="122">
        <f t="shared" si="0"/>
        <v>0</v>
      </c>
      <c r="M19" s="123"/>
      <c r="N19" s="124"/>
      <c r="O19" s="125"/>
      <c r="R19" s="127"/>
      <c r="U19" s="111" t="s">
        <v>8</v>
      </c>
    </row>
    <row r="20" spans="1:21" s="126" customFormat="1" ht="37.5" customHeight="1" x14ac:dyDescent="0.15">
      <c r="A20" s="112">
        <v>13</v>
      </c>
      <c r="B20" s="113"/>
      <c r="C20" s="114" t="e">
        <f>VLOOKUP(B20,'[1]別紙　分類表'!$B$6:$C$14,2,1)</f>
        <v>#N/A</v>
      </c>
      <c r="D20" s="115"/>
      <c r="E20" s="116" t="e">
        <f>VLOOKUP(D20,'[1]別紙　分類表'!#REF!,2,1)</f>
        <v>#REF!</v>
      </c>
      <c r="F20" s="117"/>
      <c r="G20" s="118"/>
      <c r="H20" s="119"/>
      <c r="I20" s="120"/>
      <c r="J20" s="120"/>
      <c r="K20" s="121"/>
      <c r="L20" s="122">
        <f t="shared" si="0"/>
        <v>0</v>
      </c>
      <c r="M20" s="123"/>
      <c r="N20" s="124"/>
      <c r="O20" s="125"/>
      <c r="R20" s="127"/>
      <c r="U20" s="111" t="s">
        <v>7</v>
      </c>
    </row>
    <row r="21" spans="1:21" s="126" customFormat="1" ht="37.5" customHeight="1" x14ac:dyDescent="0.15">
      <c r="A21" s="112">
        <v>14</v>
      </c>
      <c r="B21" s="113"/>
      <c r="C21" s="114" t="e">
        <f>VLOOKUP(B21,'[1]別紙　分類表'!$B$6:$C$14,2,1)</f>
        <v>#N/A</v>
      </c>
      <c r="D21" s="115"/>
      <c r="E21" s="116" t="e">
        <f>VLOOKUP(D21,'[1]別紙　分類表'!#REF!,2,1)</f>
        <v>#REF!</v>
      </c>
      <c r="F21" s="117"/>
      <c r="G21" s="118"/>
      <c r="H21" s="119"/>
      <c r="I21" s="120"/>
      <c r="J21" s="120"/>
      <c r="K21" s="121"/>
      <c r="L21" s="122">
        <f t="shared" si="0"/>
        <v>0</v>
      </c>
      <c r="M21" s="123"/>
      <c r="N21" s="124"/>
      <c r="O21" s="125"/>
      <c r="R21" s="127"/>
      <c r="U21" s="111" t="s">
        <v>6</v>
      </c>
    </row>
    <row r="22" spans="1:21" s="126" customFormat="1" ht="37.5" customHeight="1" thickBot="1" x14ac:dyDescent="0.2">
      <c r="A22" s="131">
        <v>15</v>
      </c>
      <c r="B22" s="132"/>
      <c r="C22" s="133" t="e">
        <f>VLOOKUP(B22,'[1]別紙　分類表'!$B$6:$C$14,2,1)</f>
        <v>#N/A</v>
      </c>
      <c r="D22" s="134"/>
      <c r="E22" s="135" t="e">
        <f>VLOOKUP(D22,'[1]別紙　分類表'!#REF!,2,1)</f>
        <v>#REF!</v>
      </c>
      <c r="F22" s="136"/>
      <c r="G22" s="137"/>
      <c r="H22" s="138"/>
      <c r="I22" s="139"/>
      <c r="J22" s="139"/>
      <c r="K22" s="140"/>
      <c r="L22" s="141">
        <f t="shared" si="0"/>
        <v>0</v>
      </c>
      <c r="M22" s="142"/>
      <c r="N22" s="143"/>
      <c r="O22" s="144"/>
      <c r="U22" s="111" t="s">
        <v>5</v>
      </c>
    </row>
    <row r="23" spans="1:21" ht="37.5" customHeight="1" thickBot="1" x14ac:dyDescent="0.2">
      <c r="A23" s="145"/>
      <c r="B23" s="146"/>
      <c r="C23" s="147"/>
      <c r="D23" s="147"/>
      <c r="E23" s="148"/>
      <c r="F23" s="149"/>
      <c r="G23" s="149"/>
      <c r="H23" s="150">
        <f>SUM(H8:H22)</f>
        <v>0</v>
      </c>
      <c r="I23" s="151">
        <f>SUM(I8:I22)</f>
        <v>0</v>
      </c>
      <c r="J23" s="151">
        <f>SUM(J8:J22)</f>
        <v>0</v>
      </c>
      <c r="K23" s="152">
        <f>SUM(K8:K22)</f>
        <v>0</v>
      </c>
      <c r="L23" s="153">
        <f>SUM(L8:L22)</f>
        <v>0</v>
      </c>
      <c r="M23" s="154"/>
      <c r="N23" s="155">
        <f>SUM(N8:N22)</f>
        <v>0</v>
      </c>
      <c r="O23" s="156">
        <f>SUM(O8:O22)</f>
        <v>0</v>
      </c>
      <c r="R23" s="126"/>
      <c r="S23" s="126"/>
      <c r="U23" s="111" t="s">
        <v>4</v>
      </c>
    </row>
    <row r="24" spans="1:21" ht="11.25" customHeight="1" x14ac:dyDescent="0.15">
      <c r="R24" s="126"/>
      <c r="S24" s="126"/>
      <c r="U24" s="111" t="s">
        <v>3</v>
      </c>
    </row>
    <row r="25" spans="1:21" ht="54.75" customHeight="1" x14ac:dyDescent="0.15">
      <c r="C25" s="158" t="s">
        <v>55</v>
      </c>
      <c r="D25" s="158"/>
      <c r="E25" s="158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U25" s="157" t="s">
        <v>2</v>
      </c>
    </row>
    <row r="26" spans="1:21" x14ac:dyDescent="0.15">
      <c r="U26" s="111" t="s">
        <v>1</v>
      </c>
    </row>
    <row r="27" spans="1:21" x14ac:dyDescent="0.15">
      <c r="U27" s="111" t="s">
        <v>0</v>
      </c>
    </row>
  </sheetData>
  <mergeCells count="15">
    <mergeCell ref="M3:N3"/>
    <mergeCell ref="M5:M7"/>
    <mergeCell ref="N5:N7"/>
    <mergeCell ref="O5:O7"/>
    <mergeCell ref="A5:A7"/>
    <mergeCell ref="G5:G7"/>
    <mergeCell ref="D6:E6"/>
    <mergeCell ref="J6:K6"/>
    <mergeCell ref="C25:O25"/>
    <mergeCell ref="B6:C6"/>
    <mergeCell ref="B5:E5"/>
    <mergeCell ref="H5:L5"/>
    <mergeCell ref="H6:I6"/>
    <mergeCell ref="L6:L7"/>
    <mergeCell ref="F5:F7"/>
  </mergeCells>
  <phoneticPr fontId="2"/>
  <dataValidations count="2">
    <dataValidation type="list" allowBlank="1" showInputMessage="1" showErrorMessage="1" sqref="M8:M22" xr:uid="{00000000-0002-0000-0000-000000000000}">
      <formula1>$U$8:$U$27</formula1>
    </dataValidation>
    <dataValidation type="list" allowBlank="1" showInputMessage="1" showErrorMessage="1" sqref="G8:G22" xr:uid="{00000000-0002-0000-0000-000001000000}">
      <formula1>$S$9:$S$15</formula1>
    </dataValidation>
  </dataValidations>
  <printOptions horizontalCentered="1"/>
  <pageMargins left="0.39370078740157483" right="0.39370078740157483" top="0.74803149606299213" bottom="0.31496062992125984" header="0.51181102362204722" footer="0.39370078740157483"/>
  <pageSetup paperSize="9" scale="7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51"/>
  <sheetViews>
    <sheetView view="pageBreakPreview" zoomScaleNormal="100" zoomScaleSheetLayoutView="100" workbookViewId="0">
      <selection activeCell="G12" sqref="G12"/>
    </sheetView>
  </sheetViews>
  <sheetFormatPr defaultRowHeight="13.5" x14ac:dyDescent="0.15"/>
  <cols>
    <col min="1" max="1" width="3.5" style="1" customWidth="1"/>
    <col min="2" max="2" width="4.125" style="1" hidden="1" customWidth="1"/>
    <col min="3" max="3" width="10.125" style="1" hidden="1" customWidth="1"/>
    <col min="4" max="4" width="4.125" style="1" hidden="1" customWidth="1"/>
    <col min="5" max="5" width="10.375" style="1" hidden="1" customWidth="1"/>
    <col min="6" max="6" width="26.75" style="1" customWidth="1"/>
    <col min="7" max="7" width="19.5" style="1" customWidth="1"/>
    <col min="8" max="11" width="5.375" style="1" customWidth="1"/>
    <col min="12" max="12" width="7.25" style="1" customWidth="1"/>
    <col min="13" max="13" width="10.5" style="1" customWidth="1"/>
    <col min="14" max="14" width="7.25" style="1" customWidth="1"/>
    <col min="15" max="15" width="14.125" style="1" customWidth="1"/>
    <col min="16" max="18" width="9" style="1"/>
    <col min="19" max="19" width="21" style="1" bestFit="1" customWidth="1"/>
    <col min="20" max="16384" width="9" style="1"/>
  </cols>
  <sheetData>
    <row r="1" spans="1:21" x14ac:dyDescent="0.15">
      <c r="O1" s="20"/>
    </row>
    <row r="2" spans="1:21" ht="18.75" x14ac:dyDescent="0.15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21" ht="18.75" x14ac:dyDescent="0.15">
      <c r="A3" s="19" t="s">
        <v>54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214" t="s">
        <v>50</v>
      </c>
      <c r="N3" s="215"/>
      <c r="O3" s="17" t="s">
        <v>40</v>
      </c>
    </row>
    <row r="4" spans="1:21" ht="33.75" customHeight="1" thickBot="1" x14ac:dyDescent="0.2">
      <c r="O4" s="16"/>
    </row>
    <row r="5" spans="1:21" x14ac:dyDescent="0.15">
      <c r="A5" s="211" t="s">
        <v>27</v>
      </c>
      <c r="B5" s="195" t="s">
        <v>39</v>
      </c>
      <c r="C5" s="196"/>
      <c r="D5" s="196"/>
      <c r="E5" s="196"/>
      <c r="F5" s="203" t="s">
        <v>38</v>
      </c>
      <c r="G5" s="207" t="s">
        <v>37</v>
      </c>
      <c r="H5" s="197" t="s">
        <v>36</v>
      </c>
      <c r="I5" s="198"/>
      <c r="J5" s="198"/>
      <c r="K5" s="199"/>
      <c r="L5" s="200"/>
      <c r="M5" s="216" t="s">
        <v>35</v>
      </c>
      <c r="N5" s="219" t="s">
        <v>34</v>
      </c>
      <c r="O5" s="221" t="s">
        <v>33</v>
      </c>
    </row>
    <row r="6" spans="1:21" x14ac:dyDescent="0.15">
      <c r="A6" s="212"/>
      <c r="B6" s="193" t="s">
        <v>32</v>
      </c>
      <c r="C6" s="194"/>
      <c r="D6" s="194" t="s">
        <v>31</v>
      </c>
      <c r="E6" s="210"/>
      <c r="F6" s="204"/>
      <c r="G6" s="208"/>
      <c r="H6" s="201" t="s">
        <v>30</v>
      </c>
      <c r="I6" s="202"/>
      <c r="J6" s="202" t="s">
        <v>29</v>
      </c>
      <c r="K6" s="206"/>
      <c r="L6" s="224" t="s">
        <v>28</v>
      </c>
      <c r="M6" s="217"/>
      <c r="N6" s="194"/>
      <c r="O6" s="222"/>
    </row>
    <row r="7" spans="1:21" ht="14.25" thickBot="1" x14ac:dyDescent="0.2">
      <c r="A7" s="213"/>
      <c r="B7" s="78" t="s">
        <v>27</v>
      </c>
      <c r="C7" s="77" t="s">
        <v>26</v>
      </c>
      <c r="D7" s="76" t="s">
        <v>27</v>
      </c>
      <c r="E7" s="75" t="s">
        <v>26</v>
      </c>
      <c r="F7" s="205"/>
      <c r="G7" s="209"/>
      <c r="H7" s="15" t="s">
        <v>25</v>
      </c>
      <c r="I7" s="14" t="s">
        <v>24</v>
      </c>
      <c r="J7" s="14" t="s">
        <v>25</v>
      </c>
      <c r="K7" s="13" t="s">
        <v>24</v>
      </c>
      <c r="L7" s="225"/>
      <c r="M7" s="218"/>
      <c r="N7" s="220"/>
      <c r="O7" s="223"/>
    </row>
    <row r="8" spans="1:21" ht="37.5" customHeight="1" x14ac:dyDescent="0.15">
      <c r="A8" s="74">
        <v>1</v>
      </c>
      <c r="B8" s="73">
        <v>1</v>
      </c>
      <c r="C8" s="72" t="e">
        <f>VLOOKUP(B8,'[1]別紙　分類表'!$B$6:$C$12,2,1)</f>
        <v>#N/A</v>
      </c>
      <c r="D8" s="71">
        <v>9</v>
      </c>
      <c r="E8" s="70" t="e">
        <f>VLOOKUP(D8,'[1]別紙　分類表'!#REF!,2,1)</f>
        <v>#REF!</v>
      </c>
      <c r="F8" s="69" t="s">
        <v>49</v>
      </c>
      <c r="G8" s="68" t="s">
        <v>45</v>
      </c>
      <c r="H8" s="67">
        <v>8</v>
      </c>
      <c r="I8" s="66">
        <v>10</v>
      </c>
      <c r="J8" s="65"/>
      <c r="K8" s="64"/>
      <c r="L8" s="63">
        <f t="shared" ref="L8:L22" si="0">SUM(H8:K8)</f>
        <v>18</v>
      </c>
      <c r="M8" s="62" t="s">
        <v>19</v>
      </c>
      <c r="N8" s="61">
        <v>1</v>
      </c>
      <c r="O8" s="79">
        <v>8000</v>
      </c>
      <c r="R8" s="12"/>
      <c r="S8" s="11"/>
      <c r="U8" s="10" t="s">
        <v>22</v>
      </c>
    </row>
    <row r="9" spans="1:21" s="3" customFormat="1" ht="37.5" customHeight="1" x14ac:dyDescent="0.15">
      <c r="A9" s="58">
        <v>2</v>
      </c>
      <c r="B9" s="57">
        <v>1</v>
      </c>
      <c r="C9" s="56" t="e">
        <f>VLOOKUP(B9,'[1]別紙　分類表'!$B$6:$C$12,2,1)</f>
        <v>#N/A</v>
      </c>
      <c r="D9" s="55">
        <v>3</v>
      </c>
      <c r="E9" s="54" t="e">
        <f>VLOOKUP(D9,'[1]別紙　分類表'!#REF!,2,1)</f>
        <v>#REF!</v>
      </c>
      <c r="F9" s="53" t="s">
        <v>48</v>
      </c>
      <c r="G9" s="52" t="s">
        <v>47</v>
      </c>
      <c r="H9" s="60">
        <v>8</v>
      </c>
      <c r="I9" s="59">
        <v>10</v>
      </c>
      <c r="J9" s="50"/>
      <c r="K9" s="49"/>
      <c r="L9" s="48">
        <f t="shared" si="0"/>
        <v>18</v>
      </c>
      <c r="M9" s="47" t="s">
        <v>18</v>
      </c>
      <c r="N9" s="46">
        <v>1</v>
      </c>
      <c r="O9" s="80">
        <v>0</v>
      </c>
      <c r="R9" s="6"/>
      <c r="S9" s="110" t="s">
        <v>21</v>
      </c>
      <c r="U9" s="10" t="s">
        <v>20</v>
      </c>
    </row>
    <row r="10" spans="1:21" s="3" customFormat="1" ht="37.5" customHeight="1" x14ac:dyDescent="0.15">
      <c r="A10" s="58">
        <v>3</v>
      </c>
      <c r="B10" s="57">
        <v>1</v>
      </c>
      <c r="C10" s="56" t="e">
        <f>VLOOKUP(B10,'[1]別紙　分類表'!$B$6:$C$12,2,1)</f>
        <v>#N/A</v>
      </c>
      <c r="D10" s="55">
        <v>5</v>
      </c>
      <c r="E10" s="54" t="e">
        <f>VLOOKUP(D10,'[1]別紙　分類表'!#REF!,2,1)</f>
        <v>#REF!</v>
      </c>
      <c r="F10" s="53" t="s">
        <v>44</v>
      </c>
      <c r="G10" s="52" t="s">
        <v>16</v>
      </c>
      <c r="H10" s="60">
        <v>2</v>
      </c>
      <c r="I10" s="59">
        <v>16</v>
      </c>
      <c r="J10" s="50"/>
      <c r="K10" s="49"/>
      <c r="L10" s="48">
        <f t="shared" si="0"/>
        <v>18</v>
      </c>
      <c r="M10" s="47" t="s">
        <v>9</v>
      </c>
      <c r="N10" s="46">
        <v>1</v>
      </c>
      <c r="O10" s="80">
        <v>8000</v>
      </c>
      <c r="R10" s="6"/>
      <c r="S10" s="128" t="s">
        <v>53</v>
      </c>
      <c r="U10" s="2" t="s">
        <v>19</v>
      </c>
    </row>
    <row r="11" spans="1:21" s="3" customFormat="1" ht="37.5" customHeight="1" x14ac:dyDescent="0.15">
      <c r="A11" s="58">
        <v>4</v>
      </c>
      <c r="B11" s="57">
        <v>2</v>
      </c>
      <c r="C11" s="56" t="e">
        <f>VLOOKUP(B11,'[1]別紙　分類表'!$B$6:$C$12,2,1)</f>
        <v>#N/A</v>
      </c>
      <c r="D11" s="55">
        <v>12</v>
      </c>
      <c r="E11" s="54" t="e">
        <f>VLOOKUP(D11,'[1]別紙　分類表'!#REF!,2,1)</f>
        <v>#REF!</v>
      </c>
      <c r="F11" s="53" t="s">
        <v>46</v>
      </c>
      <c r="G11" s="52" t="s">
        <v>45</v>
      </c>
      <c r="H11" s="51">
        <v>9</v>
      </c>
      <c r="I11" s="50"/>
      <c r="J11" s="50"/>
      <c r="K11" s="49"/>
      <c r="L11" s="48">
        <f t="shared" si="0"/>
        <v>9</v>
      </c>
      <c r="M11" s="47" t="s">
        <v>0</v>
      </c>
      <c r="N11" s="46">
        <v>1</v>
      </c>
      <c r="O11" s="80">
        <v>8000</v>
      </c>
      <c r="R11" s="6"/>
      <c r="S11" s="128" t="s">
        <v>16</v>
      </c>
      <c r="U11" s="10" t="s">
        <v>18</v>
      </c>
    </row>
    <row r="12" spans="1:21" s="3" customFormat="1" ht="37.5" customHeight="1" x14ac:dyDescent="0.15">
      <c r="A12" s="58">
        <v>5</v>
      </c>
      <c r="B12" s="57">
        <v>3</v>
      </c>
      <c r="C12" s="56" t="e">
        <f>VLOOKUP(B12,'[1]別紙　分類表'!$B$6:$C$12,2,1)</f>
        <v>#N/A</v>
      </c>
      <c r="D12" s="55">
        <v>4</v>
      </c>
      <c r="E12" s="54" t="e">
        <f>VLOOKUP(D12,'[1]別紙　分類表'!#REF!,2,1)</f>
        <v>#REF!</v>
      </c>
      <c r="F12" s="53" t="s">
        <v>44</v>
      </c>
      <c r="G12" s="52" t="s">
        <v>51</v>
      </c>
      <c r="H12" s="51"/>
      <c r="I12" s="50">
        <v>120</v>
      </c>
      <c r="J12" s="50"/>
      <c r="K12" s="49"/>
      <c r="L12" s="48">
        <f t="shared" si="0"/>
        <v>120</v>
      </c>
      <c r="M12" s="47" t="s">
        <v>17</v>
      </c>
      <c r="N12" s="46">
        <v>4</v>
      </c>
      <c r="O12" s="80">
        <v>8000</v>
      </c>
      <c r="R12" s="6"/>
      <c r="S12" s="128" t="s">
        <v>51</v>
      </c>
      <c r="U12" s="10" t="s">
        <v>17</v>
      </c>
    </row>
    <row r="13" spans="1:21" s="3" customFormat="1" ht="37.5" customHeight="1" x14ac:dyDescent="0.15">
      <c r="A13" s="58">
        <v>6</v>
      </c>
      <c r="B13" s="57">
        <v>6</v>
      </c>
      <c r="C13" s="56" t="e">
        <f>VLOOKUP(B13,'[1]別紙　分類表'!$B$6:$C$12,2,1)</f>
        <v>#N/A</v>
      </c>
      <c r="D13" s="55"/>
      <c r="E13" s="54" t="e">
        <f>VLOOKUP(D13,'[1]別紙　分類表'!#REF!,2,1)</f>
        <v>#REF!</v>
      </c>
      <c r="F13" s="53" t="s">
        <v>43</v>
      </c>
      <c r="G13" s="52" t="s">
        <v>12</v>
      </c>
      <c r="H13" s="60">
        <v>4</v>
      </c>
      <c r="I13" s="59">
        <v>38</v>
      </c>
      <c r="J13" s="59">
        <v>1</v>
      </c>
      <c r="K13" s="49"/>
      <c r="L13" s="48">
        <f t="shared" si="0"/>
        <v>43</v>
      </c>
      <c r="M13" s="47" t="s">
        <v>15</v>
      </c>
      <c r="N13" s="46">
        <v>1</v>
      </c>
      <c r="O13" s="80">
        <v>0</v>
      </c>
      <c r="R13" s="6"/>
      <c r="S13" s="128" t="s">
        <v>12</v>
      </c>
      <c r="U13" s="10" t="s">
        <v>15</v>
      </c>
    </row>
    <row r="14" spans="1:21" s="3" customFormat="1" ht="37.5" customHeight="1" x14ac:dyDescent="0.15">
      <c r="A14" s="58">
        <v>7</v>
      </c>
      <c r="B14" s="57"/>
      <c r="C14" s="56" t="e">
        <f>VLOOKUP(B14,'[1]別紙　分類表'!$B$6:$C$12,2,1)</f>
        <v>#N/A</v>
      </c>
      <c r="D14" s="55"/>
      <c r="E14" s="54" t="e">
        <f>VLOOKUP(D14,'[1]別紙　分類表'!#REF!,2,1)</f>
        <v>#REF!</v>
      </c>
      <c r="F14" s="53"/>
      <c r="G14" s="52"/>
      <c r="H14" s="51"/>
      <c r="I14" s="50"/>
      <c r="J14" s="50"/>
      <c r="K14" s="49"/>
      <c r="L14" s="48">
        <f t="shared" si="0"/>
        <v>0</v>
      </c>
      <c r="M14" s="47"/>
      <c r="N14" s="46"/>
      <c r="O14" s="80"/>
      <c r="R14" s="6"/>
      <c r="S14" s="9"/>
      <c r="U14" s="10" t="s">
        <v>14</v>
      </c>
    </row>
    <row r="15" spans="1:21" s="3" customFormat="1" ht="37.5" customHeight="1" x14ac:dyDescent="0.15">
      <c r="A15" s="58">
        <v>8</v>
      </c>
      <c r="B15" s="57"/>
      <c r="C15" s="56" t="e">
        <f>VLOOKUP(B15,'[1]別紙　分類表'!$B$6:$C$12,2,1)</f>
        <v>#N/A</v>
      </c>
      <c r="D15" s="55"/>
      <c r="E15" s="54" t="e">
        <f>VLOOKUP(D15,'[1]別紙　分類表'!#REF!,2,1)</f>
        <v>#REF!</v>
      </c>
      <c r="F15" s="53"/>
      <c r="G15" s="52"/>
      <c r="H15" s="51"/>
      <c r="I15" s="50"/>
      <c r="J15" s="50"/>
      <c r="K15" s="49"/>
      <c r="L15" s="48">
        <f t="shared" si="0"/>
        <v>0</v>
      </c>
      <c r="M15" s="47"/>
      <c r="N15" s="46"/>
      <c r="O15" s="80"/>
      <c r="R15" s="6"/>
      <c r="S15" s="9"/>
      <c r="U15" s="2" t="s">
        <v>13</v>
      </c>
    </row>
    <row r="16" spans="1:21" s="3" customFormat="1" ht="37.5" customHeight="1" x14ac:dyDescent="0.15">
      <c r="A16" s="58">
        <v>9</v>
      </c>
      <c r="B16" s="57"/>
      <c r="C16" s="56" t="e">
        <f>VLOOKUP(B16,'[1]別紙　分類表'!$B$6:$C$12,2,1)</f>
        <v>#N/A</v>
      </c>
      <c r="D16" s="55"/>
      <c r="E16" s="54" t="e">
        <f>VLOOKUP(D16,'[1]別紙　分類表'!#REF!,2,1)</f>
        <v>#REF!</v>
      </c>
      <c r="F16" s="53"/>
      <c r="G16" s="52"/>
      <c r="H16" s="51"/>
      <c r="I16" s="50"/>
      <c r="J16" s="50"/>
      <c r="K16" s="49"/>
      <c r="L16" s="48">
        <f t="shared" si="0"/>
        <v>0</v>
      </c>
      <c r="M16" s="47"/>
      <c r="N16" s="46"/>
      <c r="O16" s="80"/>
      <c r="R16" s="6"/>
      <c r="S16" s="9"/>
      <c r="U16" s="2" t="s">
        <v>11</v>
      </c>
    </row>
    <row r="17" spans="1:21" s="3" customFormat="1" ht="37.5" customHeight="1" x14ac:dyDescent="0.15">
      <c r="A17" s="58">
        <v>10</v>
      </c>
      <c r="B17" s="57"/>
      <c r="C17" s="56" t="e">
        <f>VLOOKUP(B17,'[1]別紙　分類表'!$B$6:$C$12,2,1)</f>
        <v>#N/A</v>
      </c>
      <c r="D17" s="55"/>
      <c r="E17" s="54" t="e">
        <f>VLOOKUP(D17,'[1]別紙　分類表'!#REF!,2,1)</f>
        <v>#REF!</v>
      </c>
      <c r="F17" s="53"/>
      <c r="G17" s="52"/>
      <c r="H17" s="51"/>
      <c r="I17" s="50"/>
      <c r="J17" s="50"/>
      <c r="K17" s="49"/>
      <c r="L17" s="48">
        <f t="shared" si="0"/>
        <v>0</v>
      </c>
      <c r="M17" s="47"/>
      <c r="N17" s="46"/>
      <c r="O17" s="80"/>
      <c r="R17" s="6"/>
      <c r="S17" s="8"/>
      <c r="U17" s="2" t="s">
        <v>10</v>
      </c>
    </row>
    <row r="18" spans="1:21" s="3" customFormat="1" ht="37.5" customHeight="1" x14ac:dyDescent="0.15">
      <c r="A18" s="58">
        <v>11</v>
      </c>
      <c r="B18" s="57"/>
      <c r="C18" s="56" t="e">
        <f>VLOOKUP(B18,'[1]別紙　分類表'!$B$6:$C$12,2,1)</f>
        <v>#N/A</v>
      </c>
      <c r="D18" s="55"/>
      <c r="E18" s="54" t="e">
        <f>VLOOKUP(D18,'[1]別紙　分類表'!#REF!,2,1)</f>
        <v>#REF!</v>
      </c>
      <c r="F18" s="53"/>
      <c r="G18" s="52"/>
      <c r="H18" s="51"/>
      <c r="I18" s="50"/>
      <c r="J18" s="50"/>
      <c r="K18" s="49"/>
      <c r="L18" s="48">
        <f t="shared" si="0"/>
        <v>0</v>
      </c>
      <c r="M18" s="47"/>
      <c r="N18" s="46"/>
      <c r="O18" s="80"/>
      <c r="R18" s="6"/>
      <c r="S18" s="7"/>
      <c r="U18" s="2" t="s">
        <v>9</v>
      </c>
    </row>
    <row r="19" spans="1:21" s="3" customFormat="1" ht="37.5" customHeight="1" x14ac:dyDescent="0.15">
      <c r="A19" s="58">
        <v>12</v>
      </c>
      <c r="B19" s="57"/>
      <c r="C19" s="56" t="e">
        <f>VLOOKUP(B19,'[1]別紙　分類表'!$B$6:$C$12,2,1)</f>
        <v>#N/A</v>
      </c>
      <c r="D19" s="55"/>
      <c r="E19" s="54" t="e">
        <f>VLOOKUP(D19,'[1]別紙　分類表'!#REF!,2,1)</f>
        <v>#REF!</v>
      </c>
      <c r="F19" s="53"/>
      <c r="G19" s="52"/>
      <c r="H19" s="51"/>
      <c r="I19" s="50"/>
      <c r="J19" s="50"/>
      <c r="K19" s="49"/>
      <c r="L19" s="48">
        <f t="shared" si="0"/>
        <v>0</v>
      </c>
      <c r="M19" s="47"/>
      <c r="N19" s="46"/>
      <c r="O19" s="80"/>
      <c r="R19" s="6"/>
      <c r="S19" s="7"/>
      <c r="U19" s="2" t="s">
        <v>8</v>
      </c>
    </row>
    <row r="20" spans="1:21" s="3" customFormat="1" ht="37.5" customHeight="1" x14ac:dyDescent="0.15">
      <c r="A20" s="58">
        <v>13</v>
      </c>
      <c r="B20" s="57"/>
      <c r="C20" s="56" t="e">
        <f>VLOOKUP(B20,'[1]別紙　分類表'!$B$6:$C$12,2,1)</f>
        <v>#N/A</v>
      </c>
      <c r="D20" s="55"/>
      <c r="E20" s="54" t="e">
        <f>VLOOKUP(D20,'[1]別紙　分類表'!#REF!,2,1)</f>
        <v>#REF!</v>
      </c>
      <c r="F20" s="53"/>
      <c r="G20" s="52"/>
      <c r="H20" s="51"/>
      <c r="I20" s="50"/>
      <c r="J20" s="50"/>
      <c r="K20" s="49"/>
      <c r="L20" s="48">
        <f t="shared" si="0"/>
        <v>0</v>
      </c>
      <c r="M20" s="47"/>
      <c r="N20" s="46"/>
      <c r="O20" s="80"/>
      <c r="R20" s="6"/>
      <c r="S20" s="7"/>
      <c r="U20" s="2" t="s">
        <v>7</v>
      </c>
    </row>
    <row r="21" spans="1:21" s="3" customFormat="1" ht="37.5" customHeight="1" x14ac:dyDescent="0.15">
      <c r="A21" s="58">
        <v>14</v>
      </c>
      <c r="B21" s="57"/>
      <c r="C21" s="56" t="e">
        <f>VLOOKUP(B21,'[1]別紙　分類表'!$B$6:$C$12,2,1)</f>
        <v>#N/A</v>
      </c>
      <c r="D21" s="55"/>
      <c r="E21" s="54" t="e">
        <f>VLOOKUP(D21,'[1]別紙　分類表'!#REF!,2,1)</f>
        <v>#REF!</v>
      </c>
      <c r="F21" s="53"/>
      <c r="G21" s="52"/>
      <c r="H21" s="51"/>
      <c r="I21" s="50"/>
      <c r="J21" s="50"/>
      <c r="K21" s="49"/>
      <c r="L21" s="48">
        <f t="shared" si="0"/>
        <v>0</v>
      </c>
      <c r="M21" s="47"/>
      <c r="N21" s="46"/>
      <c r="O21" s="80"/>
      <c r="R21" s="6"/>
      <c r="S21" s="7"/>
      <c r="U21" s="2" t="s">
        <v>6</v>
      </c>
    </row>
    <row r="22" spans="1:21" s="3" customFormat="1" ht="37.5" customHeight="1" thickBot="1" x14ac:dyDescent="0.2">
      <c r="A22" s="45">
        <v>15</v>
      </c>
      <c r="B22" s="44"/>
      <c r="C22" s="43" t="e">
        <f>VLOOKUP(B22,'[1]別紙　分類表'!$B$6:$C$12,2,1)</f>
        <v>#N/A</v>
      </c>
      <c r="D22" s="42"/>
      <c r="E22" s="41" t="e">
        <f>VLOOKUP(D22,'[1]別紙　分類表'!#REF!,2,1)</f>
        <v>#REF!</v>
      </c>
      <c r="F22" s="40"/>
      <c r="G22" s="39"/>
      <c r="H22" s="38"/>
      <c r="I22" s="37"/>
      <c r="J22" s="37"/>
      <c r="K22" s="36"/>
      <c r="L22" s="35">
        <f t="shared" si="0"/>
        <v>0</v>
      </c>
      <c r="M22" s="34"/>
      <c r="N22" s="33"/>
      <c r="O22" s="81"/>
      <c r="U22" s="2" t="s">
        <v>5</v>
      </c>
    </row>
    <row r="23" spans="1:21" ht="37.5" customHeight="1" thickBot="1" x14ac:dyDescent="0.2">
      <c r="A23" s="32"/>
      <c r="B23" s="31"/>
      <c r="C23" s="30"/>
      <c r="D23" s="30"/>
      <c r="E23" s="29"/>
      <c r="F23" s="28"/>
      <c r="G23" s="5"/>
      <c r="H23" s="27">
        <f>SUM(H8:H22)</f>
        <v>31</v>
      </c>
      <c r="I23" s="26">
        <f>SUM(I8:I22)</f>
        <v>194</v>
      </c>
      <c r="J23" s="26">
        <f>SUM(J8:J22)</f>
        <v>1</v>
      </c>
      <c r="K23" s="25">
        <f>SUM(K8:K22)</f>
        <v>0</v>
      </c>
      <c r="L23" s="24">
        <f>SUM(L8:L22)</f>
        <v>226</v>
      </c>
      <c r="M23" s="23"/>
      <c r="N23" s="22">
        <f>SUM(N8:N22)</f>
        <v>9</v>
      </c>
      <c r="O23" s="82">
        <f>SUM(O8:O22)</f>
        <v>32000</v>
      </c>
      <c r="R23" s="3"/>
      <c r="S23" s="3"/>
      <c r="U23" s="2" t="s">
        <v>4</v>
      </c>
    </row>
    <row r="24" spans="1:21" ht="11.25" customHeight="1" x14ac:dyDescent="0.15">
      <c r="A24" s="21"/>
      <c r="B24" s="21"/>
      <c r="C24" s="21"/>
      <c r="D24" s="21"/>
      <c r="E24" s="21"/>
      <c r="F24" s="21"/>
      <c r="H24" s="21"/>
      <c r="I24" s="21"/>
      <c r="J24" s="21"/>
      <c r="K24" s="21"/>
      <c r="L24" s="21"/>
      <c r="M24" s="21"/>
      <c r="N24" s="21"/>
      <c r="O24" s="21"/>
      <c r="R24" s="3"/>
      <c r="S24" s="3"/>
      <c r="U24" s="2" t="s">
        <v>3</v>
      </c>
    </row>
    <row r="25" spans="1:21" ht="60.75" customHeight="1" x14ac:dyDescent="0.15">
      <c r="A25" s="21"/>
      <c r="B25" s="21"/>
      <c r="C25" s="191" t="s">
        <v>42</v>
      </c>
      <c r="D25" s="191"/>
      <c r="E25" s="191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S25" s="3"/>
      <c r="U25" s="4" t="s">
        <v>2</v>
      </c>
    </row>
    <row r="26" spans="1:21" x14ac:dyDescent="0.15">
      <c r="A26" s="21"/>
      <c r="B26" s="21"/>
      <c r="C26" s="21"/>
      <c r="D26" s="21"/>
      <c r="E26" s="21"/>
      <c r="F26" s="21"/>
      <c r="H26" s="21"/>
      <c r="I26" s="21"/>
      <c r="J26" s="21"/>
      <c r="K26" s="21"/>
      <c r="L26" s="21"/>
      <c r="M26" s="21"/>
      <c r="N26" s="21"/>
      <c r="O26" s="21"/>
      <c r="S26" s="3"/>
      <c r="U26" s="2" t="s">
        <v>1</v>
      </c>
    </row>
    <row r="27" spans="1:21" x14ac:dyDescent="0.15">
      <c r="A27" s="21"/>
      <c r="B27" s="21"/>
      <c r="C27" s="21"/>
      <c r="D27" s="21"/>
      <c r="E27" s="21"/>
      <c r="F27" s="21"/>
      <c r="H27" s="21"/>
      <c r="I27" s="21"/>
      <c r="J27" s="21"/>
      <c r="K27" s="21"/>
      <c r="L27" s="21"/>
      <c r="M27" s="21"/>
      <c r="N27" s="21"/>
      <c r="O27" s="21"/>
      <c r="S27" s="3"/>
      <c r="U27" s="2" t="s">
        <v>0</v>
      </c>
    </row>
    <row r="28" spans="1:21" x14ac:dyDescent="0.15">
      <c r="A28" s="21"/>
      <c r="B28" s="21"/>
      <c r="C28" s="21"/>
      <c r="D28" s="21"/>
      <c r="E28" s="21"/>
      <c r="F28" s="21"/>
      <c r="H28" s="21"/>
      <c r="I28" s="21"/>
      <c r="J28" s="21"/>
      <c r="K28" s="21"/>
      <c r="L28" s="21"/>
      <c r="M28" s="21"/>
      <c r="N28" s="21"/>
      <c r="O28" s="21"/>
      <c r="S28" s="3"/>
    </row>
    <row r="29" spans="1:21" x14ac:dyDescent="0.15">
      <c r="A29" s="21"/>
      <c r="B29" s="21"/>
      <c r="C29" s="21"/>
      <c r="D29" s="21"/>
      <c r="E29" s="21"/>
      <c r="F29" s="21"/>
      <c r="H29" s="21"/>
      <c r="I29" s="21"/>
      <c r="J29" s="21"/>
      <c r="K29" s="21"/>
      <c r="L29" s="21"/>
      <c r="M29" s="21"/>
      <c r="N29" s="21"/>
      <c r="O29" s="21"/>
      <c r="S29" s="3"/>
    </row>
    <row r="30" spans="1:21" x14ac:dyDescent="0.15">
      <c r="A30" s="21"/>
      <c r="B30" s="21"/>
      <c r="C30" s="21"/>
      <c r="D30" s="21"/>
      <c r="E30" s="21"/>
      <c r="F30" s="21"/>
      <c r="H30" s="21"/>
      <c r="I30" s="21"/>
      <c r="J30" s="21"/>
      <c r="K30" s="21"/>
      <c r="L30" s="21"/>
      <c r="M30" s="21"/>
      <c r="N30" s="21"/>
      <c r="O30" s="21"/>
      <c r="S30" s="3"/>
    </row>
    <row r="31" spans="1:21" x14ac:dyDescent="0.15">
      <c r="A31" s="21"/>
      <c r="B31" s="21"/>
      <c r="C31" s="21"/>
      <c r="D31" s="21"/>
      <c r="E31" s="21"/>
      <c r="F31" s="21"/>
      <c r="H31" s="21"/>
      <c r="I31" s="21"/>
      <c r="J31" s="21"/>
      <c r="K31" s="21"/>
      <c r="L31" s="21"/>
      <c r="M31" s="21"/>
      <c r="N31" s="21"/>
      <c r="O31" s="21"/>
    </row>
    <row r="32" spans="1:21" x14ac:dyDescent="0.15">
      <c r="A32" s="21"/>
      <c r="B32" s="21"/>
      <c r="C32" s="21"/>
      <c r="D32" s="21"/>
      <c r="E32" s="21"/>
      <c r="F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15">
      <c r="A33" s="21"/>
      <c r="B33" s="21"/>
      <c r="C33" s="21"/>
      <c r="D33" s="21"/>
      <c r="E33" s="21"/>
      <c r="F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15">
      <c r="A34" s="21"/>
      <c r="B34" s="21"/>
      <c r="C34" s="21"/>
      <c r="D34" s="21"/>
      <c r="E34" s="21"/>
      <c r="F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15">
      <c r="A35" s="21"/>
      <c r="B35" s="21"/>
      <c r="C35" s="21"/>
      <c r="D35" s="21"/>
      <c r="E35" s="21"/>
      <c r="F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15">
      <c r="A36" s="21"/>
      <c r="B36" s="21"/>
      <c r="C36" s="21"/>
      <c r="D36" s="21"/>
      <c r="E36" s="21"/>
      <c r="F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15">
      <c r="A37" s="21"/>
      <c r="B37" s="21"/>
      <c r="C37" s="21"/>
      <c r="D37" s="21"/>
      <c r="E37" s="21"/>
      <c r="F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15">
      <c r="A38" s="21"/>
      <c r="B38" s="21"/>
      <c r="C38" s="21"/>
      <c r="D38" s="21"/>
      <c r="E38" s="21"/>
      <c r="F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15">
      <c r="A39" s="21"/>
      <c r="B39" s="21"/>
      <c r="C39" s="21"/>
      <c r="D39" s="21"/>
      <c r="E39" s="21"/>
      <c r="F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15">
      <c r="A40" s="21"/>
      <c r="B40" s="21"/>
      <c r="C40" s="21"/>
      <c r="D40" s="21"/>
      <c r="E40" s="21"/>
      <c r="F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15">
      <c r="A41" s="21"/>
      <c r="B41" s="21"/>
      <c r="C41" s="21"/>
      <c r="D41" s="21"/>
      <c r="E41" s="21"/>
      <c r="F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15">
      <c r="A42" s="21"/>
      <c r="B42" s="21"/>
      <c r="C42" s="21"/>
      <c r="D42" s="21"/>
      <c r="E42" s="21"/>
      <c r="F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15">
      <c r="A43" s="21"/>
      <c r="B43" s="21"/>
      <c r="C43" s="21"/>
      <c r="D43" s="21"/>
      <c r="E43" s="21"/>
      <c r="F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15">
      <c r="A44" s="21"/>
      <c r="B44" s="21"/>
      <c r="C44" s="21"/>
      <c r="D44" s="21"/>
      <c r="E44" s="21"/>
      <c r="F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15">
      <c r="A45" s="21"/>
      <c r="B45" s="21"/>
      <c r="C45" s="21"/>
      <c r="D45" s="21"/>
      <c r="E45" s="21"/>
      <c r="F45" s="21"/>
      <c r="H45" s="21"/>
      <c r="I45" s="21"/>
      <c r="J45" s="21"/>
      <c r="K45" s="21"/>
      <c r="L45" s="21"/>
      <c r="M45" s="21"/>
      <c r="N45" s="21"/>
      <c r="O45" s="21"/>
    </row>
    <row r="46" spans="1:15" x14ac:dyDescent="0.15">
      <c r="A46" s="21"/>
      <c r="B46" s="21"/>
      <c r="C46" s="21"/>
      <c r="D46" s="21"/>
      <c r="E46" s="21"/>
      <c r="F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15">
      <c r="A47" s="21"/>
      <c r="B47" s="21"/>
      <c r="C47" s="21"/>
      <c r="D47" s="21"/>
      <c r="E47" s="21"/>
      <c r="F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15">
      <c r="A48" s="21"/>
      <c r="B48" s="21"/>
      <c r="C48" s="21"/>
      <c r="D48" s="21"/>
      <c r="E48" s="21"/>
      <c r="F48" s="21"/>
      <c r="H48" s="21"/>
      <c r="I48" s="21"/>
      <c r="J48" s="21"/>
      <c r="K48" s="21"/>
      <c r="L48" s="21"/>
      <c r="M48" s="21"/>
      <c r="N48" s="21"/>
      <c r="O48" s="21"/>
    </row>
    <row r="49" spans="1:15" x14ac:dyDescent="0.15">
      <c r="A49" s="21"/>
      <c r="B49" s="21"/>
      <c r="C49" s="21"/>
      <c r="D49" s="21"/>
      <c r="E49" s="21"/>
      <c r="F49" s="21"/>
      <c r="H49" s="21"/>
      <c r="I49" s="21"/>
      <c r="J49" s="21"/>
      <c r="K49" s="21"/>
      <c r="L49" s="21"/>
      <c r="M49" s="21"/>
      <c r="N49" s="21"/>
      <c r="O49" s="21"/>
    </row>
    <row r="50" spans="1:15" x14ac:dyDescent="0.15">
      <c r="A50" s="21"/>
      <c r="B50" s="21"/>
      <c r="C50" s="21"/>
      <c r="D50" s="21"/>
      <c r="E50" s="21"/>
      <c r="F50" s="21"/>
      <c r="H50" s="21"/>
      <c r="I50" s="21"/>
      <c r="J50" s="21"/>
      <c r="K50" s="21"/>
      <c r="L50" s="21"/>
      <c r="M50" s="21"/>
      <c r="N50" s="21"/>
      <c r="O50" s="21"/>
    </row>
    <row r="51" spans="1:15" x14ac:dyDescent="0.15">
      <c r="A51" s="21"/>
      <c r="B51" s="21"/>
      <c r="C51" s="21"/>
      <c r="D51" s="21"/>
      <c r="E51" s="21"/>
      <c r="F51" s="21"/>
      <c r="H51" s="21"/>
      <c r="I51" s="21"/>
      <c r="J51" s="21"/>
      <c r="K51" s="21"/>
      <c r="L51" s="21"/>
      <c r="M51" s="21"/>
      <c r="N51" s="21"/>
      <c r="O51" s="21"/>
    </row>
  </sheetData>
  <mergeCells count="15">
    <mergeCell ref="A5:A7"/>
    <mergeCell ref="M3:N3"/>
    <mergeCell ref="M5:M7"/>
    <mergeCell ref="N5:N7"/>
    <mergeCell ref="O5:O7"/>
    <mergeCell ref="L6:L7"/>
    <mergeCell ref="C25:O25"/>
    <mergeCell ref="B6:C6"/>
    <mergeCell ref="B5:E5"/>
    <mergeCell ref="H5:L5"/>
    <mergeCell ref="H6:I6"/>
    <mergeCell ref="F5:F7"/>
    <mergeCell ref="J6:K6"/>
    <mergeCell ref="G5:G7"/>
    <mergeCell ref="D6:E6"/>
  </mergeCells>
  <phoneticPr fontId="2"/>
  <dataValidations count="3">
    <dataValidation type="list" allowBlank="1" showInputMessage="1" showErrorMessage="1" sqref="M8:M22" xr:uid="{00000000-0002-0000-0100-000000000000}">
      <formula1>$U$8:$U$27</formula1>
    </dataValidation>
    <dataValidation type="list" allowBlank="1" showInputMessage="1" showErrorMessage="1" sqref="G9:G22" xr:uid="{00000000-0002-0000-0100-000001000000}">
      <formula1>$S$9:$S$21</formula1>
    </dataValidation>
    <dataValidation type="list" allowBlank="1" showInputMessage="1" showErrorMessage="1" sqref="G8" xr:uid="{A35A7D09-CDDC-46A8-97D1-8C64380C05D7}">
      <formula1>$S$9:$S$13</formula1>
    </dataValidation>
  </dataValidations>
  <printOptions horizontalCentered="1"/>
  <pageMargins left="0.39370078740157483" right="0.39370078740157483" top="0.74803149606299213" bottom="0.31496062992125984" header="0.51181102362204722" footer="0.39370078740157483"/>
  <pageSetup paperSize="9" scale="68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様式６</vt:lpstr>
      <vt:lpstr>様式６ (記入例) </vt:lpstr>
      <vt:lpstr>様式６!Print_Area</vt:lpstr>
      <vt:lpstr>'様式６ (記入例) '!Print_Area</vt:lpstr>
      <vt:lpstr>様式６!Print_Titles</vt:lpstr>
      <vt:lpstr>'様式６ (記入例) '!Print_Titles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2023-01-18T06:43:12Z</cp:lastPrinted>
  <dcterms:created xsi:type="dcterms:W3CDTF">2023-01-17T01:06:28Z</dcterms:created>
  <dcterms:modified xsi:type="dcterms:W3CDTF">2025-01-29T00:00:43Z</dcterms:modified>
</cp:coreProperties>
</file>